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7\"/>
    </mc:Choice>
  </mc:AlternateContent>
  <bookViews>
    <workbookView xWindow="0" yWindow="0" windowWidth="13260" windowHeight="4965"/>
  </bookViews>
  <sheets>
    <sheet name="7.3_2017" sheetId="1" r:id="rId1"/>
  </sheets>
  <calcPr calcId="152511"/>
</workbook>
</file>

<file path=xl/calcChain.xml><?xml version="1.0" encoding="utf-8"?>
<calcChain xmlns="http://schemas.openxmlformats.org/spreadsheetml/2006/main">
  <c r="P49" i="1" l="1"/>
  <c r="I21" i="1" l="1"/>
  <c r="I15" i="1"/>
  <c r="I13" i="1" l="1"/>
  <c r="H15" i="1"/>
  <c r="H21" i="1"/>
  <c r="B21" i="1"/>
  <c r="H13" i="1" l="1"/>
  <c r="P17" i="1"/>
  <c r="P18" i="1"/>
  <c r="P19" i="1"/>
  <c r="P16" i="1"/>
  <c r="G21" i="1"/>
  <c r="G15" i="1"/>
  <c r="G13" i="1" l="1"/>
  <c r="P52" i="1" l="1"/>
  <c r="P51" i="1"/>
  <c r="P50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O21" i="1"/>
  <c r="N21" i="1"/>
  <c r="M21" i="1"/>
  <c r="L21" i="1"/>
  <c r="K21" i="1"/>
  <c r="J21" i="1"/>
  <c r="O15" i="1"/>
  <c r="N15" i="1"/>
  <c r="M15" i="1"/>
  <c r="L15" i="1"/>
  <c r="K15" i="1"/>
  <c r="N13" i="1" l="1"/>
  <c r="L13" i="1"/>
  <c r="K13" i="1"/>
  <c r="M13" i="1"/>
  <c r="O13" i="1"/>
  <c r="P21" i="1"/>
  <c r="F15" i="1"/>
  <c r="E15" i="1"/>
  <c r="D15" i="1"/>
  <c r="C15" i="1"/>
  <c r="F21" i="1"/>
  <c r="E21" i="1"/>
  <c r="D21" i="1"/>
  <c r="C21" i="1"/>
  <c r="B15" i="1"/>
  <c r="C13" i="1" l="1"/>
  <c r="F13" i="1"/>
  <c r="E13" i="1"/>
  <c r="D13" i="1"/>
  <c r="B13" i="1"/>
  <c r="P15" i="1" l="1"/>
  <c r="P13" i="1" s="1"/>
  <c r="J15" i="1"/>
  <c r="J13" i="1" s="1"/>
</calcChain>
</file>

<file path=xl/sharedStrings.xml><?xml version="1.0" encoding="utf-8"?>
<sst xmlns="http://schemas.openxmlformats.org/spreadsheetml/2006/main" count="59" uniqueCount="58">
  <si>
    <t xml:space="preserve">                                                                                                                                        </t>
  </si>
  <si>
    <t>Agencias</t>
  </si>
  <si>
    <t>Hospedaje</t>
  </si>
  <si>
    <t>Aerovías</t>
  </si>
  <si>
    <t>Aeromar</t>
  </si>
  <si>
    <t>Total</t>
  </si>
  <si>
    <t>Reforma</t>
  </si>
  <si>
    <t>San Fernando</t>
  </si>
  <si>
    <t>C. Judicatura</t>
  </si>
  <si>
    <t>Propios</t>
  </si>
  <si>
    <t>No Propios</t>
  </si>
  <si>
    <t>Aguascalientes, Ags.</t>
  </si>
  <si>
    <t>Mexicali, B.C.</t>
  </si>
  <si>
    <t>La Paz, B.C.S.</t>
  </si>
  <si>
    <t>Campeche, Camp.</t>
  </si>
  <si>
    <t>Saltillo, Coah.</t>
  </si>
  <si>
    <t>Colima, Col.</t>
  </si>
  <si>
    <t>AAPAUNAM</t>
  </si>
  <si>
    <t>Culiacán, Sin.</t>
  </si>
  <si>
    <t>Transporte Terrestre</t>
  </si>
  <si>
    <t>Grupos Especiales</t>
  </si>
  <si>
    <t>Asesoría e informacion</t>
  </si>
  <si>
    <t>Balnearios y/o Parques Recreativos</t>
  </si>
  <si>
    <t>Transportación Aérea</t>
  </si>
  <si>
    <t>Autoservicios
Guerrero</t>
  </si>
  <si>
    <t>Internacional</t>
  </si>
  <si>
    <t>Tuxtla Gtz., Chis.</t>
  </si>
  <si>
    <t>Chihuahua, Chih.</t>
  </si>
  <si>
    <t>Durango, Dgo.</t>
  </si>
  <si>
    <t>Celaya, Gto.</t>
  </si>
  <si>
    <t>Acapulco, Gro.</t>
  </si>
  <si>
    <t>Pachuca, Hgo.</t>
  </si>
  <si>
    <t>Guadalajara, Jal.</t>
  </si>
  <si>
    <t>Toluca, Méx.</t>
  </si>
  <si>
    <t>Morelia, Mich.</t>
  </si>
  <si>
    <t>Cuernavaca, Mor.</t>
  </si>
  <si>
    <t>Tepic, Nay.</t>
  </si>
  <si>
    <t>Monterrey, N.L.</t>
  </si>
  <si>
    <t>Oaxaca, Oax.</t>
  </si>
  <si>
    <t>Puebla, Pue.</t>
  </si>
  <si>
    <t>Querétaro, Qro.</t>
  </si>
  <si>
    <t>Chetumal, Q. Roo</t>
  </si>
  <si>
    <t>San Lus Potosí, S.L.P.</t>
  </si>
  <si>
    <t>Hermsillo, Son.</t>
  </si>
  <si>
    <t>Villa Hermosa, Tab.</t>
  </si>
  <si>
    <t>Tampico, Tamps.</t>
  </si>
  <si>
    <t>Jalapa, Ver.</t>
  </si>
  <si>
    <t>Mérida, Yuc.</t>
  </si>
  <si>
    <t>Zacatecas, Zac.</t>
  </si>
  <si>
    <t>Agencias estatales</t>
  </si>
  <si>
    <t>7.3 Personas Atendidas en TURISSSTE</t>
  </si>
  <si>
    <t>Tlaxcala, Tlax</t>
  </si>
  <si>
    <t>Agencias CDMX</t>
  </si>
  <si>
    <t>ABC Aerolineas, S.A. de C.V.</t>
  </si>
  <si>
    <t>Anuario Estadístico 2017</t>
  </si>
  <si>
    <t>Viva Aerobus</t>
  </si>
  <si>
    <t xml:space="preserve">Paquetes </t>
  </si>
  <si>
    <t xml:space="preserve">Transportes Aéreos Nacionales linkConexión Aérea S.A de C.V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</si>
</sst>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.5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b/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1" fillId="0" borderId="0" xfId="0" applyNumberFormat="1" applyFont="1" applyFill="1" applyBorder="1" applyAlignment="1" applyProtection="1">
      <alignment horizontal="right"/>
    </xf>
    <xf numFmtId="3" fontId="5" fillId="0" borderId="0" xfId="0" applyNumberFormat="1" applyFont="1" applyFill="1" applyAlignment="1" applyProtection="1">
      <alignment horizontal="right"/>
    </xf>
    <xf numFmtId="3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Alignment="1" applyProtection="1">
      <alignment horizontal="right"/>
    </xf>
    <xf numFmtId="3" fontId="6" fillId="0" borderId="1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 applyProtection="1">
      <alignment horizontal="right"/>
    </xf>
    <xf numFmtId="164" fontId="0" fillId="0" borderId="0" xfId="0" applyNumberFormat="1" applyFill="1"/>
    <xf numFmtId="164" fontId="1" fillId="0" borderId="0" xfId="0" applyNumberFormat="1" applyFont="1" applyFill="1"/>
    <xf numFmtId="164" fontId="0" fillId="0" borderId="0" xfId="0" applyNumberFormat="1" applyFill="1" applyBorder="1"/>
    <xf numFmtId="164" fontId="2" fillId="0" borderId="0" xfId="0" applyNumberFormat="1" applyFont="1" applyFill="1" applyBorder="1" applyAlignment="1" applyProtection="1">
      <alignment horizontal="left"/>
    </xf>
    <xf numFmtId="164" fontId="7" fillId="0" borderId="0" xfId="0" applyNumberFormat="1" applyFont="1" applyFill="1"/>
    <xf numFmtId="164" fontId="7" fillId="0" borderId="0" xfId="0" applyNumberFormat="1" applyFont="1" applyFill="1" applyBorder="1"/>
    <xf numFmtId="164" fontId="5" fillId="0" borderId="0" xfId="0" applyNumberFormat="1" applyFont="1" applyFill="1"/>
    <xf numFmtId="3" fontId="5" fillId="0" borderId="1" xfId="0" applyNumberFormat="1" applyFont="1" applyFill="1" applyBorder="1" applyAlignment="1" applyProtection="1">
      <alignment horizontal="right"/>
    </xf>
    <xf numFmtId="164" fontId="9" fillId="0" borderId="4" xfId="0" applyNumberFormat="1" applyFont="1" applyFill="1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164" fontId="9" fillId="0" borderId="4" xfId="0" applyNumberFormat="1" applyFont="1" applyFill="1" applyBorder="1" applyAlignment="1" applyProtection="1">
      <alignment horizontal="center" wrapText="1"/>
    </xf>
    <xf numFmtId="3" fontId="6" fillId="0" borderId="0" xfId="0" applyNumberFormat="1" applyFont="1" applyFill="1" applyBorder="1" applyAlignment="1" applyProtection="1">
      <alignment horizontal="left"/>
    </xf>
    <xf numFmtId="3" fontId="6" fillId="0" borderId="0" xfId="0" applyNumberFormat="1" applyFont="1" applyFill="1" applyBorder="1" applyAlignment="1" applyProtection="1"/>
    <xf numFmtId="3" fontId="6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Alignment="1" applyProtection="1">
      <alignment horizontal="left"/>
    </xf>
    <xf numFmtId="3" fontId="6" fillId="0" borderId="0" xfId="0" applyNumberFormat="1" applyFont="1" applyFill="1" applyAlignment="1" applyProtection="1">
      <alignment horizontal="left"/>
    </xf>
    <xf numFmtId="3" fontId="6" fillId="0" borderId="1" xfId="0" applyNumberFormat="1" applyFont="1" applyFill="1" applyBorder="1" applyAlignment="1" applyProtection="1">
      <alignment horizontal="left"/>
    </xf>
    <xf numFmtId="164" fontId="9" fillId="0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right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9" fillId="0" borderId="3" xfId="0" applyNumberFormat="1" applyFont="1" applyFill="1" applyBorder="1" applyAlignment="1" applyProtection="1">
      <alignment horizontal="center" vertical="center" wrapText="1"/>
    </xf>
    <xf numFmtId="164" fontId="9" fillId="0" borderId="4" xfId="0" applyNumberFormat="1" applyFont="1" applyFill="1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vertical="center"/>
    </xf>
    <xf numFmtId="164" fontId="3" fillId="0" borderId="0" xfId="0" applyNumberFormat="1" applyFont="1" applyFill="1" applyAlignment="1">
      <alignment wrapText="1"/>
    </xf>
    <xf numFmtId="164" fontId="10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756781</xdr:colOff>
      <xdr:row>0</xdr:row>
      <xdr:rowOff>13049</xdr:rowOff>
    </xdr:from>
    <xdr:to>
      <xdr:col>15</xdr:col>
      <xdr:colOff>1067349</xdr:colOff>
      <xdr:row>4</xdr:row>
      <xdr:rowOff>143528</xdr:rowOff>
    </xdr:to>
    <xdr:pic>
      <xdr:nvPicPr>
        <xdr:cNvPr id="5" name="4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19219623" y="13049"/>
          <a:ext cx="2607007" cy="9133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52984</xdr:colOff>
      <xdr:row>5</xdr:row>
      <xdr:rowOff>4306</xdr:rowOff>
    </xdr:to>
    <xdr:pic>
      <xdr:nvPicPr>
        <xdr:cNvPr id="6" name="5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924577" cy="1004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showGridLines="0" tabSelected="1" zoomScale="80" zoomScaleNormal="80" zoomScaleSheetLayoutView="80" workbookViewId="0">
      <selection activeCell="A8" sqref="A8:P8"/>
    </sheetView>
  </sheetViews>
  <sheetFormatPr baseColWidth="10" defaultColWidth="11" defaultRowHeight="15" x14ac:dyDescent="0.25"/>
  <cols>
    <col min="1" max="1" width="25.85546875" style="8" customWidth="1"/>
    <col min="2" max="7" width="17.140625" style="8" customWidth="1"/>
    <col min="8" max="8" width="22.140625" style="8" customWidth="1"/>
    <col min="9" max="9" width="27.85546875" style="8" customWidth="1"/>
    <col min="10" max="16" width="17.140625" style="8" customWidth="1"/>
    <col min="17" max="218" width="11" style="8"/>
    <col min="219" max="219" width="1.85546875" style="8" customWidth="1"/>
    <col min="220" max="220" width="23.42578125" style="8" customWidth="1"/>
    <col min="221" max="221" width="20.85546875" style="8" customWidth="1"/>
    <col min="222" max="222" width="20.7109375" style="8" customWidth="1"/>
    <col min="223" max="223" width="16.140625" style="8" customWidth="1"/>
    <col min="224" max="224" width="20" style="8" customWidth="1"/>
    <col min="225" max="225" width="18" style="8" customWidth="1"/>
    <col min="226" max="226" width="12.42578125" style="8" customWidth="1"/>
    <col min="227" max="227" width="13.28515625" style="8" customWidth="1"/>
    <col min="228" max="228" width="28.5703125" style="8" customWidth="1"/>
    <col min="229" max="229" width="18.5703125" style="8" customWidth="1"/>
    <col min="230" max="233" width="12.7109375" style="8" customWidth="1"/>
    <col min="234" max="234" width="13.28515625" style="8" customWidth="1"/>
    <col min="235" max="235" width="25.7109375" style="8" customWidth="1"/>
    <col min="236" max="236" width="16.7109375" style="8" bestFit="1" customWidth="1"/>
    <col min="237" max="237" width="16.85546875" style="8" bestFit="1" customWidth="1"/>
    <col min="238" max="238" width="13.5703125" style="8" bestFit="1" customWidth="1"/>
    <col min="239" max="239" width="40.42578125" style="8" bestFit="1" customWidth="1"/>
    <col min="240" max="241" width="15.7109375" style="8" bestFit="1" customWidth="1"/>
    <col min="242" max="474" width="11" style="8"/>
    <col min="475" max="475" width="1.85546875" style="8" customWidth="1"/>
    <col min="476" max="476" width="23.42578125" style="8" customWidth="1"/>
    <col min="477" max="477" width="20.85546875" style="8" customWidth="1"/>
    <col min="478" max="478" width="20.7109375" style="8" customWidth="1"/>
    <col min="479" max="479" width="16.140625" style="8" customWidth="1"/>
    <col min="480" max="480" width="20" style="8" customWidth="1"/>
    <col min="481" max="481" width="18" style="8" customWidth="1"/>
    <col min="482" max="482" width="12.42578125" style="8" customWidth="1"/>
    <col min="483" max="483" width="13.28515625" style="8" customWidth="1"/>
    <col min="484" max="484" width="28.5703125" style="8" customWidth="1"/>
    <col min="485" max="485" width="18.5703125" style="8" customWidth="1"/>
    <col min="486" max="489" width="12.7109375" style="8" customWidth="1"/>
    <col min="490" max="490" width="13.28515625" style="8" customWidth="1"/>
    <col min="491" max="491" width="25.7109375" style="8" customWidth="1"/>
    <col min="492" max="492" width="16.7109375" style="8" bestFit="1" customWidth="1"/>
    <col min="493" max="493" width="16.85546875" style="8" bestFit="1" customWidth="1"/>
    <col min="494" max="494" width="13.5703125" style="8" bestFit="1" customWidth="1"/>
    <col min="495" max="495" width="40.42578125" style="8" bestFit="1" customWidth="1"/>
    <col min="496" max="497" width="15.7109375" style="8" bestFit="1" customWidth="1"/>
    <col min="498" max="730" width="11" style="8"/>
    <col min="731" max="731" width="1.85546875" style="8" customWidth="1"/>
    <col min="732" max="732" width="23.42578125" style="8" customWidth="1"/>
    <col min="733" max="733" width="20.85546875" style="8" customWidth="1"/>
    <col min="734" max="734" width="20.7109375" style="8" customWidth="1"/>
    <col min="735" max="735" width="16.140625" style="8" customWidth="1"/>
    <col min="736" max="736" width="20" style="8" customWidth="1"/>
    <col min="737" max="737" width="18" style="8" customWidth="1"/>
    <col min="738" max="738" width="12.42578125" style="8" customWidth="1"/>
    <col min="739" max="739" width="13.28515625" style="8" customWidth="1"/>
    <col min="740" max="740" width="28.5703125" style="8" customWidth="1"/>
    <col min="741" max="741" width="18.5703125" style="8" customWidth="1"/>
    <col min="742" max="745" width="12.7109375" style="8" customWidth="1"/>
    <col min="746" max="746" width="13.28515625" style="8" customWidth="1"/>
    <col min="747" max="747" width="25.7109375" style="8" customWidth="1"/>
    <col min="748" max="748" width="16.7109375" style="8" bestFit="1" customWidth="1"/>
    <col min="749" max="749" width="16.85546875" style="8" bestFit="1" customWidth="1"/>
    <col min="750" max="750" width="13.5703125" style="8" bestFit="1" customWidth="1"/>
    <col min="751" max="751" width="40.42578125" style="8" bestFit="1" customWidth="1"/>
    <col min="752" max="753" width="15.7109375" style="8" bestFit="1" customWidth="1"/>
    <col min="754" max="986" width="11" style="8"/>
    <col min="987" max="987" width="1.85546875" style="8" customWidth="1"/>
    <col min="988" max="988" width="23.42578125" style="8" customWidth="1"/>
    <col min="989" max="989" width="20.85546875" style="8" customWidth="1"/>
    <col min="990" max="990" width="20.7109375" style="8" customWidth="1"/>
    <col min="991" max="991" width="16.140625" style="8" customWidth="1"/>
    <col min="992" max="992" width="20" style="8" customWidth="1"/>
    <col min="993" max="993" width="18" style="8" customWidth="1"/>
    <col min="994" max="994" width="12.42578125" style="8" customWidth="1"/>
    <col min="995" max="995" width="13.28515625" style="8" customWidth="1"/>
    <col min="996" max="996" width="28.5703125" style="8" customWidth="1"/>
    <col min="997" max="997" width="18.5703125" style="8" customWidth="1"/>
    <col min="998" max="1001" width="12.7109375" style="8" customWidth="1"/>
    <col min="1002" max="1002" width="13.28515625" style="8" customWidth="1"/>
    <col min="1003" max="1003" width="25.7109375" style="8" customWidth="1"/>
    <col min="1004" max="1004" width="16.7109375" style="8" bestFit="1" customWidth="1"/>
    <col min="1005" max="1005" width="16.85546875" style="8" bestFit="1" customWidth="1"/>
    <col min="1006" max="1006" width="13.5703125" style="8" bestFit="1" customWidth="1"/>
    <col min="1007" max="1007" width="40.42578125" style="8" bestFit="1" customWidth="1"/>
    <col min="1008" max="1009" width="15.7109375" style="8" bestFit="1" customWidth="1"/>
    <col min="1010" max="1242" width="11" style="8"/>
    <col min="1243" max="1243" width="1.85546875" style="8" customWidth="1"/>
    <col min="1244" max="1244" width="23.42578125" style="8" customWidth="1"/>
    <col min="1245" max="1245" width="20.85546875" style="8" customWidth="1"/>
    <col min="1246" max="1246" width="20.7109375" style="8" customWidth="1"/>
    <col min="1247" max="1247" width="16.140625" style="8" customWidth="1"/>
    <col min="1248" max="1248" width="20" style="8" customWidth="1"/>
    <col min="1249" max="1249" width="18" style="8" customWidth="1"/>
    <col min="1250" max="1250" width="12.42578125" style="8" customWidth="1"/>
    <col min="1251" max="1251" width="13.28515625" style="8" customWidth="1"/>
    <col min="1252" max="1252" width="28.5703125" style="8" customWidth="1"/>
    <col min="1253" max="1253" width="18.5703125" style="8" customWidth="1"/>
    <col min="1254" max="1257" width="12.7109375" style="8" customWidth="1"/>
    <col min="1258" max="1258" width="13.28515625" style="8" customWidth="1"/>
    <col min="1259" max="1259" width="25.7109375" style="8" customWidth="1"/>
    <col min="1260" max="1260" width="16.7109375" style="8" bestFit="1" customWidth="1"/>
    <col min="1261" max="1261" width="16.85546875" style="8" bestFit="1" customWidth="1"/>
    <col min="1262" max="1262" width="13.5703125" style="8" bestFit="1" customWidth="1"/>
    <col min="1263" max="1263" width="40.42578125" style="8" bestFit="1" customWidth="1"/>
    <col min="1264" max="1265" width="15.7109375" style="8" bestFit="1" customWidth="1"/>
    <col min="1266" max="1498" width="11" style="8"/>
    <col min="1499" max="1499" width="1.85546875" style="8" customWidth="1"/>
    <col min="1500" max="1500" width="23.42578125" style="8" customWidth="1"/>
    <col min="1501" max="1501" width="20.85546875" style="8" customWidth="1"/>
    <col min="1502" max="1502" width="20.7109375" style="8" customWidth="1"/>
    <col min="1503" max="1503" width="16.140625" style="8" customWidth="1"/>
    <col min="1504" max="1504" width="20" style="8" customWidth="1"/>
    <col min="1505" max="1505" width="18" style="8" customWidth="1"/>
    <col min="1506" max="1506" width="12.42578125" style="8" customWidth="1"/>
    <col min="1507" max="1507" width="13.28515625" style="8" customWidth="1"/>
    <col min="1508" max="1508" width="28.5703125" style="8" customWidth="1"/>
    <col min="1509" max="1509" width="18.5703125" style="8" customWidth="1"/>
    <col min="1510" max="1513" width="12.7109375" style="8" customWidth="1"/>
    <col min="1514" max="1514" width="13.28515625" style="8" customWidth="1"/>
    <col min="1515" max="1515" width="25.7109375" style="8" customWidth="1"/>
    <col min="1516" max="1516" width="16.7109375" style="8" bestFit="1" customWidth="1"/>
    <col min="1517" max="1517" width="16.85546875" style="8" bestFit="1" customWidth="1"/>
    <col min="1518" max="1518" width="13.5703125" style="8" bestFit="1" customWidth="1"/>
    <col min="1519" max="1519" width="40.42578125" style="8" bestFit="1" customWidth="1"/>
    <col min="1520" max="1521" width="15.7109375" style="8" bestFit="1" customWidth="1"/>
    <col min="1522" max="1754" width="11" style="8"/>
    <col min="1755" max="1755" width="1.85546875" style="8" customWidth="1"/>
    <col min="1756" max="1756" width="23.42578125" style="8" customWidth="1"/>
    <col min="1757" max="1757" width="20.85546875" style="8" customWidth="1"/>
    <col min="1758" max="1758" width="20.7109375" style="8" customWidth="1"/>
    <col min="1759" max="1759" width="16.140625" style="8" customWidth="1"/>
    <col min="1760" max="1760" width="20" style="8" customWidth="1"/>
    <col min="1761" max="1761" width="18" style="8" customWidth="1"/>
    <col min="1762" max="1762" width="12.42578125" style="8" customWidth="1"/>
    <col min="1763" max="1763" width="13.28515625" style="8" customWidth="1"/>
    <col min="1764" max="1764" width="28.5703125" style="8" customWidth="1"/>
    <col min="1765" max="1765" width="18.5703125" style="8" customWidth="1"/>
    <col min="1766" max="1769" width="12.7109375" style="8" customWidth="1"/>
    <col min="1770" max="1770" width="13.28515625" style="8" customWidth="1"/>
    <col min="1771" max="1771" width="25.7109375" style="8" customWidth="1"/>
    <col min="1772" max="1772" width="16.7109375" style="8" bestFit="1" customWidth="1"/>
    <col min="1773" max="1773" width="16.85546875" style="8" bestFit="1" customWidth="1"/>
    <col min="1774" max="1774" width="13.5703125" style="8" bestFit="1" customWidth="1"/>
    <col min="1775" max="1775" width="40.42578125" style="8" bestFit="1" customWidth="1"/>
    <col min="1776" max="1777" width="15.7109375" style="8" bestFit="1" customWidth="1"/>
    <col min="1778" max="2010" width="11" style="8"/>
    <col min="2011" max="2011" width="1.85546875" style="8" customWidth="1"/>
    <col min="2012" max="2012" width="23.42578125" style="8" customWidth="1"/>
    <col min="2013" max="2013" width="20.85546875" style="8" customWidth="1"/>
    <col min="2014" max="2014" width="20.7109375" style="8" customWidth="1"/>
    <col min="2015" max="2015" width="16.140625" style="8" customWidth="1"/>
    <col min="2016" max="2016" width="20" style="8" customWidth="1"/>
    <col min="2017" max="2017" width="18" style="8" customWidth="1"/>
    <col min="2018" max="2018" width="12.42578125" style="8" customWidth="1"/>
    <col min="2019" max="2019" width="13.28515625" style="8" customWidth="1"/>
    <col min="2020" max="2020" width="28.5703125" style="8" customWidth="1"/>
    <col min="2021" max="2021" width="18.5703125" style="8" customWidth="1"/>
    <col min="2022" max="2025" width="12.7109375" style="8" customWidth="1"/>
    <col min="2026" max="2026" width="13.28515625" style="8" customWidth="1"/>
    <col min="2027" max="2027" width="25.7109375" style="8" customWidth="1"/>
    <col min="2028" max="2028" width="16.7109375" style="8" bestFit="1" customWidth="1"/>
    <col min="2029" max="2029" width="16.85546875" style="8" bestFit="1" customWidth="1"/>
    <col min="2030" max="2030" width="13.5703125" style="8" bestFit="1" customWidth="1"/>
    <col min="2031" max="2031" width="40.42578125" style="8" bestFit="1" customWidth="1"/>
    <col min="2032" max="2033" width="15.7109375" style="8" bestFit="1" customWidth="1"/>
    <col min="2034" max="2266" width="11" style="8"/>
    <col min="2267" max="2267" width="1.85546875" style="8" customWidth="1"/>
    <col min="2268" max="2268" width="23.42578125" style="8" customWidth="1"/>
    <col min="2269" max="2269" width="20.85546875" style="8" customWidth="1"/>
    <col min="2270" max="2270" width="20.7109375" style="8" customWidth="1"/>
    <col min="2271" max="2271" width="16.140625" style="8" customWidth="1"/>
    <col min="2272" max="2272" width="20" style="8" customWidth="1"/>
    <col min="2273" max="2273" width="18" style="8" customWidth="1"/>
    <col min="2274" max="2274" width="12.42578125" style="8" customWidth="1"/>
    <col min="2275" max="2275" width="13.28515625" style="8" customWidth="1"/>
    <col min="2276" max="2276" width="28.5703125" style="8" customWidth="1"/>
    <col min="2277" max="2277" width="18.5703125" style="8" customWidth="1"/>
    <col min="2278" max="2281" width="12.7109375" style="8" customWidth="1"/>
    <col min="2282" max="2282" width="13.28515625" style="8" customWidth="1"/>
    <col min="2283" max="2283" width="25.7109375" style="8" customWidth="1"/>
    <col min="2284" max="2284" width="16.7109375" style="8" bestFit="1" customWidth="1"/>
    <col min="2285" max="2285" width="16.85546875" style="8" bestFit="1" customWidth="1"/>
    <col min="2286" max="2286" width="13.5703125" style="8" bestFit="1" customWidth="1"/>
    <col min="2287" max="2287" width="40.42578125" style="8" bestFit="1" customWidth="1"/>
    <col min="2288" max="2289" width="15.7109375" style="8" bestFit="1" customWidth="1"/>
    <col min="2290" max="2522" width="11" style="8"/>
    <col min="2523" max="2523" width="1.85546875" style="8" customWidth="1"/>
    <col min="2524" max="2524" width="23.42578125" style="8" customWidth="1"/>
    <col min="2525" max="2525" width="20.85546875" style="8" customWidth="1"/>
    <col min="2526" max="2526" width="20.7109375" style="8" customWidth="1"/>
    <col min="2527" max="2527" width="16.140625" style="8" customWidth="1"/>
    <col min="2528" max="2528" width="20" style="8" customWidth="1"/>
    <col min="2529" max="2529" width="18" style="8" customWidth="1"/>
    <col min="2530" max="2530" width="12.42578125" style="8" customWidth="1"/>
    <col min="2531" max="2531" width="13.28515625" style="8" customWidth="1"/>
    <col min="2532" max="2532" width="28.5703125" style="8" customWidth="1"/>
    <col min="2533" max="2533" width="18.5703125" style="8" customWidth="1"/>
    <col min="2534" max="2537" width="12.7109375" style="8" customWidth="1"/>
    <col min="2538" max="2538" width="13.28515625" style="8" customWidth="1"/>
    <col min="2539" max="2539" width="25.7109375" style="8" customWidth="1"/>
    <col min="2540" max="2540" width="16.7109375" style="8" bestFit="1" customWidth="1"/>
    <col min="2541" max="2541" width="16.85546875" style="8" bestFit="1" customWidth="1"/>
    <col min="2542" max="2542" width="13.5703125" style="8" bestFit="1" customWidth="1"/>
    <col min="2543" max="2543" width="40.42578125" style="8" bestFit="1" customWidth="1"/>
    <col min="2544" max="2545" width="15.7109375" style="8" bestFit="1" customWidth="1"/>
    <col min="2546" max="2778" width="11" style="8"/>
    <col min="2779" max="2779" width="1.85546875" style="8" customWidth="1"/>
    <col min="2780" max="2780" width="23.42578125" style="8" customWidth="1"/>
    <col min="2781" max="2781" width="20.85546875" style="8" customWidth="1"/>
    <col min="2782" max="2782" width="20.7109375" style="8" customWidth="1"/>
    <col min="2783" max="2783" width="16.140625" style="8" customWidth="1"/>
    <col min="2784" max="2784" width="20" style="8" customWidth="1"/>
    <col min="2785" max="2785" width="18" style="8" customWidth="1"/>
    <col min="2786" max="2786" width="12.42578125" style="8" customWidth="1"/>
    <col min="2787" max="2787" width="13.28515625" style="8" customWidth="1"/>
    <col min="2788" max="2788" width="28.5703125" style="8" customWidth="1"/>
    <col min="2789" max="2789" width="18.5703125" style="8" customWidth="1"/>
    <col min="2790" max="2793" width="12.7109375" style="8" customWidth="1"/>
    <col min="2794" max="2794" width="13.28515625" style="8" customWidth="1"/>
    <col min="2795" max="2795" width="25.7109375" style="8" customWidth="1"/>
    <col min="2796" max="2796" width="16.7109375" style="8" bestFit="1" customWidth="1"/>
    <col min="2797" max="2797" width="16.85546875" style="8" bestFit="1" customWidth="1"/>
    <col min="2798" max="2798" width="13.5703125" style="8" bestFit="1" customWidth="1"/>
    <col min="2799" max="2799" width="40.42578125" style="8" bestFit="1" customWidth="1"/>
    <col min="2800" max="2801" width="15.7109375" style="8" bestFit="1" customWidth="1"/>
    <col min="2802" max="3034" width="11" style="8"/>
    <col min="3035" max="3035" width="1.85546875" style="8" customWidth="1"/>
    <col min="3036" max="3036" width="23.42578125" style="8" customWidth="1"/>
    <col min="3037" max="3037" width="20.85546875" style="8" customWidth="1"/>
    <col min="3038" max="3038" width="20.7109375" style="8" customWidth="1"/>
    <col min="3039" max="3039" width="16.140625" style="8" customWidth="1"/>
    <col min="3040" max="3040" width="20" style="8" customWidth="1"/>
    <col min="3041" max="3041" width="18" style="8" customWidth="1"/>
    <col min="3042" max="3042" width="12.42578125" style="8" customWidth="1"/>
    <col min="3043" max="3043" width="13.28515625" style="8" customWidth="1"/>
    <col min="3044" max="3044" width="28.5703125" style="8" customWidth="1"/>
    <col min="3045" max="3045" width="18.5703125" style="8" customWidth="1"/>
    <col min="3046" max="3049" width="12.7109375" style="8" customWidth="1"/>
    <col min="3050" max="3050" width="13.28515625" style="8" customWidth="1"/>
    <col min="3051" max="3051" width="25.7109375" style="8" customWidth="1"/>
    <col min="3052" max="3052" width="16.7109375" style="8" bestFit="1" customWidth="1"/>
    <col min="3053" max="3053" width="16.85546875" style="8" bestFit="1" customWidth="1"/>
    <col min="3054" max="3054" width="13.5703125" style="8" bestFit="1" customWidth="1"/>
    <col min="3055" max="3055" width="40.42578125" style="8" bestFit="1" customWidth="1"/>
    <col min="3056" max="3057" width="15.7109375" style="8" bestFit="1" customWidth="1"/>
    <col min="3058" max="3290" width="11" style="8"/>
    <col min="3291" max="3291" width="1.85546875" style="8" customWidth="1"/>
    <col min="3292" max="3292" width="23.42578125" style="8" customWidth="1"/>
    <col min="3293" max="3293" width="20.85546875" style="8" customWidth="1"/>
    <col min="3294" max="3294" width="20.7109375" style="8" customWidth="1"/>
    <col min="3295" max="3295" width="16.140625" style="8" customWidth="1"/>
    <col min="3296" max="3296" width="20" style="8" customWidth="1"/>
    <col min="3297" max="3297" width="18" style="8" customWidth="1"/>
    <col min="3298" max="3298" width="12.42578125" style="8" customWidth="1"/>
    <col min="3299" max="3299" width="13.28515625" style="8" customWidth="1"/>
    <col min="3300" max="3300" width="28.5703125" style="8" customWidth="1"/>
    <col min="3301" max="3301" width="18.5703125" style="8" customWidth="1"/>
    <col min="3302" max="3305" width="12.7109375" style="8" customWidth="1"/>
    <col min="3306" max="3306" width="13.28515625" style="8" customWidth="1"/>
    <col min="3307" max="3307" width="25.7109375" style="8" customWidth="1"/>
    <col min="3308" max="3308" width="16.7109375" style="8" bestFit="1" customWidth="1"/>
    <col min="3309" max="3309" width="16.85546875" style="8" bestFit="1" customWidth="1"/>
    <col min="3310" max="3310" width="13.5703125" style="8" bestFit="1" customWidth="1"/>
    <col min="3311" max="3311" width="40.42578125" style="8" bestFit="1" customWidth="1"/>
    <col min="3312" max="3313" width="15.7109375" style="8" bestFit="1" customWidth="1"/>
    <col min="3314" max="3546" width="11" style="8"/>
    <col min="3547" max="3547" width="1.85546875" style="8" customWidth="1"/>
    <col min="3548" max="3548" width="23.42578125" style="8" customWidth="1"/>
    <col min="3549" max="3549" width="20.85546875" style="8" customWidth="1"/>
    <col min="3550" max="3550" width="20.7109375" style="8" customWidth="1"/>
    <col min="3551" max="3551" width="16.140625" style="8" customWidth="1"/>
    <col min="3552" max="3552" width="20" style="8" customWidth="1"/>
    <col min="3553" max="3553" width="18" style="8" customWidth="1"/>
    <col min="3554" max="3554" width="12.42578125" style="8" customWidth="1"/>
    <col min="3555" max="3555" width="13.28515625" style="8" customWidth="1"/>
    <col min="3556" max="3556" width="28.5703125" style="8" customWidth="1"/>
    <col min="3557" max="3557" width="18.5703125" style="8" customWidth="1"/>
    <col min="3558" max="3561" width="12.7109375" style="8" customWidth="1"/>
    <col min="3562" max="3562" width="13.28515625" style="8" customWidth="1"/>
    <col min="3563" max="3563" width="25.7109375" style="8" customWidth="1"/>
    <col min="3564" max="3564" width="16.7109375" style="8" bestFit="1" customWidth="1"/>
    <col min="3565" max="3565" width="16.85546875" style="8" bestFit="1" customWidth="1"/>
    <col min="3566" max="3566" width="13.5703125" style="8" bestFit="1" customWidth="1"/>
    <col min="3567" max="3567" width="40.42578125" style="8" bestFit="1" customWidth="1"/>
    <col min="3568" max="3569" width="15.7109375" style="8" bestFit="1" customWidth="1"/>
    <col min="3570" max="3802" width="11" style="8"/>
    <col min="3803" max="3803" width="1.85546875" style="8" customWidth="1"/>
    <col min="3804" max="3804" width="23.42578125" style="8" customWidth="1"/>
    <col min="3805" max="3805" width="20.85546875" style="8" customWidth="1"/>
    <col min="3806" max="3806" width="20.7109375" style="8" customWidth="1"/>
    <col min="3807" max="3807" width="16.140625" style="8" customWidth="1"/>
    <col min="3808" max="3808" width="20" style="8" customWidth="1"/>
    <col min="3809" max="3809" width="18" style="8" customWidth="1"/>
    <col min="3810" max="3810" width="12.42578125" style="8" customWidth="1"/>
    <col min="3811" max="3811" width="13.28515625" style="8" customWidth="1"/>
    <col min="3812" max="3812" width="28.5703125" style="8" customWidth="1"/>
    <col min="3813" max="3813" width="18.5703125" style="8" customWidth="1"/>
    <col min="3814" max="3817" width="12.7109375" style="8" customWidth="1"/>
    <col min="3818" max="3818" width="13.28515625" style="8" customWidth="1"/>
    <col min="3819" max="3819" width="25.7109375" style="8" customWidth="1"/>
    <col min="3820" max="3820" width="16.7109375" style="8" bestFit="1" customWidth="1"/>
    <col min="3821" max="3821" width="16.85546875" style="8" bestFit="1" customWidth="1"/>
    <col min="3822" max="3822" width="13.5703125" style="8" bestFit="1" customWidth="1"/>
    <col min="3823" max="3823" width="40.42578125" style="8" bestFit="1" customWidth="1"/>
    <col min="3824" max="3825" width="15.7109375" style="8" bestFit="1" customWidth="1"/>
    <col min="3826" max="4058" width="11" style="8"/>
    <col min="4059" max="4059" width="1.85546875" style="8" customWidth="1"/>
    <col min="4060" max="4060" width="23.42578125" style="8" customWidth="1"/>
    <col min="4061" max="4061" width="20.85546875" style="8" customWidth="1"/>
    <col min="4062" max="4062" width="20.7109375" style="8" customWidth="1"/>
    <col min="4063" max="4063" width="16.140625" style="8" customWidth="1"/>
    <col min="4064" max="4064" width="20" style="8" customWidth="1"/>
    <col min="4065" max="4065" width="18" style="8" customWidth="1"/>
    <col min="4066" max="4066" width="12.42578125" style="8" customWidth="1"/>
    <col min="4067" max="4067" width="13.28515625" style="8" customWidth="1"/>
    <col min="4068" max="4068" width="28.5703125" style="8" customWidth="1"/>
    <col min="4069" max="4069" width="18.5703125" style="8" customWidth="1"/>
    <col min="4070" max="4073" width="12.7109375" style="8" customWidth="1"/>
    <col min="4074" max="4074" width="13.28515625" style="8" customWidth="1"/>
    <col min="4075" max="4075" width="25.7109375" style="8" customWidth="1"/>
    <col min="4076" max="4076" width="16.7109375" style="8" bestFit="1" customWidth="1"/>
    <col min="4077" max="4077" width="16.85546875" style="8" bestFit="1" customWidth="1"/>
    <col min="4078" max="4078" width="13.5703125" style="8" bestFit="1" customWidth="1"/>
    <col min="4079" max="4079" width="40.42578125" style="8" bestFit="1" customWidth="1"/>
    <col min="4080" max="4081" width="15.7109375" style="8" bestFit="1" customWidth="1"/>
    <col min="4082" max="4314" width="11" style="8"/>
    <col min="4315" max="4315" width="1.85546875" style="8" customWidth="1"/>
    <col min="4316" max="4316" width="23.42578125" style="8" customWidth="1"/>
    <col min="4317" max="4317" width="20.85546875" style="8" customWidth="1"/>
    <col min="4318" max="4318" width="20.7109375" style="8" customWidth="1"/>
    <col min="4319" max="4319" width="16.140625" style="8" customWidth="1"/>
    <col min="4320" max="4320" width="20" style="8" customWidth="1"/>
    <col min="4321" max="4321" width="18" style="8" customWidth="1"/>
    <col min="4322" max="4322" width="12.42578125" style="8" customWidth="1"/>
    <col min="4323" max="4323" width="13.28515625" style="8" customWidth="1"/>
    <col min="4324" max="4324" width="28.5703125" style="8" customWidth="1"/>
    <col min="4325" max="4325" width="18.5703125" style="8" customWidth="1"/>
    <col min="4326" max="4329" width="12.7109375" style="8" customWidth="1"/>
    <col min="4330" max="4330" width="13.28515625" style="8" customWidth="1"/>
    <col min="4331" max="4331" width="25.7109375" style="8" customWidth="1"/>
    <col min="4332" max="4332" width="16.7109375" style="8" bestFit="1" customWidth="1"/>
    <col min="4333" max="4333" width="16.85546875" style="8" bestFit="1" customWidth="1"/>
    <col min="4334" max="4334" width="13.5703125" style="8" bestFit="1" customWidth="1"/>
    <col min="4335" max="4335" width="40.42578125" style="8" bestFit="1" customWidth="1"/>
    <col min="4336" max="4337" width="15.7109375" style="8" bestFit="1" customWidth="1"/>
    <col min="4338" max="4570" width="11" style="8"/>
    <col min="4571" max="4571" width="1.85546875" style="8" customWidth="1"/>
    <col min="4572" max="4572" width="23.42578125" style="8" customWidth="1"/>
    <col min="4573" max="4573" width="20.85546875" style="8" customWidth="1"/>
    <col min="4574" max="4574" width="20.7109375" style="8" customWidth="1"/>
    <col min="4575" max="4575" width="16.140625" style="8" customWidth="1"/>
    <col min="4576" max="4576" width="20" style="8" customWidth="1"/>
    <col min="4577" max="4577" width="18" style="8" customWidth="1"/>
    <col min="4578" max="4578" width="12.42578125" style="8" customWidth="1"/>
    <col min="4579" max="4579" width="13.28515625" style="8" customWidth="1"/>
    <col min="4580" max="4580" width="28.5703125" style="8" customWidth="1"/>
    <col min="4581" max="4581" width="18.5703125" style="8" customWidth="1"/>
    <col min="4582" max="4585" width="12.7109375" style="8" customWidth="1"/>
    <col min="4586" max="4586" width="13.28515625" style="8" customWidth="1"/>
    <col min="4587" max="4587" width="25.7109375" style="8" customWidth="1"/>
    <col min="4588" max="4588" width="16.7109375" style="8" bestFit="1" customWidth="1"/>
    <col min="4589" max="4589" width="16.85546875" style="8" bestFit="1" customWidth="1"/>
    <col min="4590" max="4590" width="13.5703125" style="8" bestFit="1" customWidth="1"/>
    <col min="4591" max="4591" width="40.42578125" style="8" bestFit="1" customWidth="1"/>
    <col min="4592" max="4593" width="15.7109375" style="8" bestFit="1" customWidth="1"/>
    <col min="4594" max="4826" width="11" style="8"/>
    <col min="4827" max="4827" width="1.85546875" style="8" customWidth="1"/>
    <col min="4828" max="4828" width="23.42578125" style="8" customWidth="1"/>
    <col min="4829" max="4829" width="20.85546875" style="8" customWidth="1"/>
    <col min="4830" max="4830" width="20.7109375" style="8" customWidth="1"/>
    <col min="4831" max="4831" width="16.140625" style="8" customWidth="1"/>
    <col min="4832" max="4832" width="20" style="8" customWidth="1"/>
    <col min="4833" max="4833" width="18" style="8" customWidth="1"/>
    <col min="4834" max="4834" width="12.42578125" style="8" customWidth="1"/>
    <col min="4835" max="4835" width="13.28515625" style="8" customWidth="1"/>
    <col min="4836" max="4836" width="28.5703125" style="8" customWidth="1"/>
    <col min="4837" max="4837" width="18.5703125" style="8" customWidth="1"/>
    <col min="4838" max="4841" width="12.7109375" style="8" customWidth="1"/>
    <col min="4842" max="4842" width="13.28515625" style="8" customWidth="1"/>
    <col min="4843" max="4843" width="25.7109375" style="8" customWidth="1"/>
    <col min="4844" max="4844" width="16.7109375" style="8" bestFit="1" customWidth="1"/>
    <col min="4845" max="4845" width="16.85546875" style="8" bestFit="1" customWidth="1"/>
    <col min="4846" max="4846" width="13.5703125" style="8" bestFit="1" customWidth="1"/>
    <col min="4847" max="4847" width="40.42578125" style="8" bestFit="1" customWidth="1"/>
    <col min="4848" max="4849" width="15.7109375" style="8" bestFit="1" customWidth="1"/>
    <col min="4850" max="5082" width="11" style="8"/>
    <col min="5083" max="5083" width="1.85546875" style="8" customWidth="1"/>
    <col min="5084" max="5084" width="23.42578125" style="8" customWidth="1"/>
    <col min="5085" max="5085" width="20.85546875" style="8" customWidth="1"/>
    <col min="5086" max="5086" width="20.7109375" style="8" customWidth="1"/>
    <col min="5087" max="5087" width="16.140625" style="8" customWidth="1"/>
    <col min="5088" max="5088" width="20" style="8" customWidth="1"/>
    <col min="5089" max="5089" width="18" style="8" customWidth="1"/>
    <col min="5090" max="5090" width="12.42578125" style="8" customWidth="1"/>
    <col min="5091" max="5091" width="13.28515625" style="8" customWidth="1"/>
    <col min="5092" max="5092" width="28.5703125" style="8" customWidth="1"/>
    <col min="5093" max="5093" width="18.5703125" style="8" customWidth="1"/>
    <col min="5094" max="5097" width="12.7109375" style="8" customWidth="1"/>
    <col min="5098" max="5098" width="13.28515625" style="8" customWidth="1"/>
    <col min="5099" max="5099" width="25.7109375" style="8" customWidth="1"/>
    <col min="5100" max="5100" width="16.7109375" style="8" bestFit="1" customWidth="1"/>
    <col min="5101" max="5101" width="16.85546875" style="8" bestFit="1" customWidth="1"/>
    <col min="5102" max="5102" width="13.5703125" style="8" bestFit="1" customWidth="1"/>
    <col min="5103" max="5103" width="40.42578125" style="8" bestFit="1" customWidth="1"/>
    <col min="5104" max="5105" width="15.7109375" style="8" bestFit="1" customWidth="1"/>
    <col min="5106" max="5338" width="11" style="8"/>
    <col min="5339" max="5339" width="1.85546875" style="8" customWidth="1"/>
    <col min="5340" max="5340" width="23.42578125" style="8" customWidth="1"/>
    <col min="5341" max="5341" width="20.85546875" style="8" customWidth="1"/>
    <col min="5342" max="5342" width="20.7109375" style="8" customWidth="1"/>
    <col min="5343" max="5343" width="16.140625" style="8" customWidth="1"/>
    <col min="5344" max="5344" width="20" style="8" customWidth="1"/>
    <col min="5345" max="5345" width="18" style="8" customWidth="1"/>
    <col min="5346" max="5346" width="12.42578125" style="8" customWidth="1"/>
    <col min="5347" max="5347" width="13.28515625" style="8" customWidth="1"/>
    <col min="5348" max="5348" width="28.5703125" style="8" customWidth="1"/>
    <col min="5349" max="5349" width="18.5703125" style="8" customWidth="1"/>
    <col min="5350" max="5353" width="12.7109375" style="8" customWidth="1"/>
    <col min="5354" max="5354" width="13.28515625" style="8" customWidth="1"/>
    <col min="5355" max="5355" width="25.7109375" style="8" customWidth="1"/>
    <col min="5356" max="5356" width="16.7109375" style="8" bestFit="1" customWidth="1"/>
    <col min="5357" max="5357" width="16.85546875" style="8" bestFit="1" customWidth="1"/>
    <col min="5358" max="5358" width="13.5703125" style="8" bestFit="1" customWidth="1"/>
    <col min="5359" max="5359" width="40.42578125" style="8" bestFit="1" customWidth="1"/>
    <col min="5360" max="5361" width="15.7109375" style="8" bestFit="1" customWidth="1"/>
    <col min="5362" max="5594" width="11" style="8"/>
    <col min="5595" max="5595" width="1.85546875" style="8" customWidth="1"/>
    <col min="5596" max="5596" width="23.42578125" style="8" customWidth="1"/>
    <col min="5597" max="5597" width="20.85546875" style="8" customWidth="1"/>
    <col min="5598" max="5598" width="20.7109375" style="8" customWidth="1"/>
    <col min="5599" max="5599" width="16.140625" style="8" customWidth="1"/>
    <col min="5600" max="5600" width="20" style="8" customWidth="1"/>
    <col min="5601" max="5601" width="18" style="8" customWidth="1"/>
    <col min="5602" max="5602" width="12.42578125" style="8" customWidth="1"/>
    <col min="5603" max="5603" width="13.28515625" style="8" customWidth="1"/>
    <col min="5604" max="5604" width="28.5703125" style="8" customWidth="1"/>
    <col min="5605" max="5605" width="18.5703125" style="8" customWidth="1"/>
    <col min="5606" max="5609" width="12.7109375" style="8" customWidth="1"/>
    <col min="5610" max="5610" width="13.28515625" style="8" customWidth="1"/>
    <col min="5611" max="5611" width="25.7109375" style="8" customWidth="1"/>
    <col min="5612" max="5612" width="16.7109375" style="8" bestFit="1" customWidth="1"/>
    <col min="5613" max="5613" width="16.85546875" style="8" bestFit="1" customWidth="1"/>
    <col min="5614" max="5614" width="13.5703125" style="8" bestFit="1" customWidth="1"/>
    <col min="5615" max="5615" width="40.42578125" style="8" bestFit="1" customWidth="1"/>
    <col min="5616" max="5617" width="15.7109375" style="8" bestFit="1" customWidth="1"/>
    <col min="5618" max="5850" width="11" style="8"/>
    <col min="5851" max="5851" width="1.85546875" style="8" customWidth="1"/>
    <col min="5852" max="5852" width="23.42578125" style="8" customWidth="1"/>
    <col min="5853" max="5853" width="20.85546875" style="8" customWidth="1"/>
    <col min="5854" max="5854" width="20.7109375" style="8" customWidth="1"/>
    <col min="5855" max="5855" width="16.140625" style="8" customWidth="1"/>
    <col min="5856" max="5856" width="20" style="8" customWidth="1"/>
    <col min="5857" max="5857" width="18" style="8" customWidth="1"/>
    <col min="5858" max="5858" width="12.42578125" style="8" customWidth="1"/>
    <col min="5859" max="5859" width="13.28515625" style="8" customWidth="1"/>
    <col min="5860" max="5860" width="28.5703125" style="8" customWidth="1"/>
    <col min="5861" max="5861" width="18.5703125" style="8" customWidth="1"/>
    <col min="5862" max="5865" width="12.7109375" style="8" customWidth="1"/>
    <col min="5866" max="5866" width="13.28515625" style="8" customWidth="1"/>
    <col min="5867" max="5867" width="25.7109375" style="8" customWidth="1"/>
    <col min="5868" max="5868" width="16.7109375" style="8" bestFit="1" customWidth="1"/>
    <col min="5869" max="5869" width="16.85546875" style="8" bestFit="1" customWidth="1"/>
    <col min="5870" max="5870" width="13.5703125" style="8" bestFit="1" customWidth="1"/>
    <col min="5871" max="5871" width="40.42578125" style="8" bestFit="1" customWidth="1"/>
    <col min="5872" max="5873" width="15.7109375" style="8" bestFit="1" customWidth="1"/>
    <col min="5874" max="6106" width="11" style="8"/>
    <col min="6107" max="6107" width="1.85546875" style="8" customWidth="1"/>
    <col min="6108" max="6108" width="23.42578125" style="8" customWidth="1"/>
    <col min="6109" max="6109" width="20.85546875" style="8" customWidth="1"/>
    <col min="6110" max="6110" width="20.7109375" style="8" customWidth="1"/>
    <col min="6111" max="6111" width="16.140625" style="8" customWidth="1"/>
    <col min="6112" max="6112" width="20" style="8" customWidth="1"/>
    <col min="6113" max="6113" width="18" style="8" customWidth="1"/>
    <col min="6114" max="6114" width="12.42578125" style="8" customWidth="1"/>
    <col min="6115" max="6115" width="13.28515625" style="8" customWidth="1"/>
    <col min="6116" max="6116" width="28.5703125" style="8" customWidth="1"/>
    <col min="6117" max="6117" width="18.5703125" style="8" customWidth="1"/>
    <col min="6118" max="6121" width="12.7109375" style="8" customWidth="1"/>
    <col min="6122" max="6122" width="13.28515625" style="8" customWidth="1"/>
    <col min="6123" max="6123" width="25.7109375" style="8" customWidth="1"/>
    <col min="6124" max="6124" width="16.7109375" style="8" bestFit="1" customWidth="1"/>
    <col min="6125" max="6125" width="16.85546875" style="8" bestFit="1" customWidth="1"/>
    <col min="6126" max="6126" width="13.5703125" style="8" bestFit="1" customWidth="1"/>
    <col min="6127" max="6127" width="40.42578125" style="8" bestFit="1" customWidth="1"/>
    <col min="6128" max="6129" width="15.7109375" style="8" bestFit="1" customWidth="1"/>
    <col min="6130" max="6362" width="11" style="8"/>
    <col min="6363" max="6363" width="1.85546875" style="8" customWidth="1"/>
    <col min="6364" max="6364" width="23.42578125" style="8" customWidth="1"/>
    <col min="6365" max="6365" width="20.85546875" style="8" customWidth="1"/>
    <col min="6366" max="6366" width="20.7109375" style="8" customWidth="1"/>
    <col min="6367" max="6367" width="16.140625" style="8" customWidth="1"/>
    <col min="6368" max="6368" width="20" style="8" customWidth="1"/>
    <col min="6369" max="6369" width="18" style="8" customWidth="1"/>
    <col min="6370" max="6370" width="12.42578125" style="8" customWidth="1"/>
    <col min="6371" max="6371" width="13.28515625" style="8" customWidth="1"/>
    <col min="6372" max="6372" width="28.5703125" style="8" customWidth="1"/>
    <col min="6373" max="6373" width="18.5703125" style="8" customWidth="1"/>
    <col min="6374" max="6377" width="12.7109375" style="8" customWidth="1"/>
    <col min="6378" max="6378" width="13.28515625" style="8" customWidth="1"/>
    <col min="6379" max="6379" width="25.7109375" style="8" customWidth="1"/>
    <col min="6380" max="6380" width="16.7109375" style="8" bestFit="1" customWidth="1"/>
    <col min="6381" max="6381" width="16.85546875" style="8" bestFit="1" customWidth="1"/>
    <col min="6382" max="6382" width="13.5703125" style="8" bestFit="1" customWidth="1"/>
    <col min="6383" max="6383" width="40.42578125" style="8" bestFit="1" customWidth="1"/>
    <col min="6384" max="6385" width="15.7109375" style="8" bestFit="1" customWidth="1"/>
    <col min="6386" max="6618" width="11" style="8"/>
    <col min="6619" max="6619" width="1.85546875" style="8" customWidth="1"/>
    <col min="6620" max="6620" width="23.42578125" style="8" customWidth="1"/>
    <col min="6621" max="6621" width="20.85546875" style="8" customWidth="1"/>
    <col min="6622" max="6622" width="20.7109375" style="8" customWidth="1"/>
    <col min="6623" max="6623" width="16.140625" style="8" customWidth="1"/>
    <col min="6624" max="6624" width="20" style="8" customWidth="1"/>
    <col min="6625" max="6625" width="18" style="8" customWidth="1"/>
    <col min="6626" max="6626" width="12.42578125" style="8" customWidth="1"/>
    <col min="6627" max="6627" width="13.28515625" style="8" customWidth="1"/>
    <col min="6628" max="6628" width="28.5703125" style="8" customWidth="1"/>
    <col min="6629" max="6629" width="18.5703125" style="8" customWidth="1"/>
    <col min="6630" max="6633" width="12.7109375" style="8" customWidth="1"/>
    <col min="6634" max="6634" width="13.28515625" style="8" customWidth="1"/>
    <col min="6635" max="6635" width="25.7109375" style="8" customWidth="1"/>
    <col min="6636" max="6636" width="16.7109375" style="8" bestFit="1" customWidth="1"/>
    <col min="6637" max="6637" width="16.85546875" style="8" bestFit="1" customWidth="1"/>
    <col min="6638" max="6638" width="13.5703125" style="8" bestFit="1" customWidth="1"/>
    <col min="6639" max="6639" width="40.42578125" style="8" bestFit="1" customWidth="1"/>
    <col min="6640" max="6641" width="15.7109375" style="8" bestFit="1" customWidth="1"/>
    <col min="6642" max="6874" width="11" style="8"/>
    <col min="6875" max="6875" width="1.85546875" style="8" customWidth="1"/>
    <col min="6876" max="6876" width="23.42578125" style="8" customWidth="1"/>
    <col min="6877" max="6877" width="20.85546875" style="8" customWidth="1"/>
    <col min="6878" max="6878" width="20.7109375" style="8" customWidth="1"/>
    <col min="6879" max="6879" width="16.140625" style="8" customWidth="1"/>
    <col min="6880" max="6880" width="20" style="8" customWidth="1"/>
    <col min="6881" max="6881" width="18" style="8" customWidth="1"/>
    <col min="6882" max="6882" width="12.42578125" style="8" customWidth="1"/>
    <col min="6883" max="6883" width="13.28515625" style="8" customWidth="1"/>
    <col min="6884" max="6884" width="28.5703125" style="8" customWidth="1"/>
    <col min="6885" max="6885" width="18.5703125" style="8" customWidth="1"/>
    <col min="6886" max="6889" width="12.7109375" style="8" customWidth="1"/>
    <col min="6890" max="6890" width="13.28515625" style="8" customWidth="1"/>
    <col min="6891" max="6891" width="25.7109375" style="8" customWidth="1"/>
    <col min="6892" max="6892" width="16.7109375" style="8" bestFit="1" customWidth="1"/>
    <col min="6893" max="6893" width="16.85546875" style="8" bestFit="1" customWidth="1"/>
    <col min="6894" max="6894" width="13.5703125" style="8" bestFit="1" customWidth="1"/>
    <col min="6895" max="6895" width="40.42578125" style="8" bestFit="1" customWidth="1"/>
    <col min="6896" max="6897" width="15.7109375" style="8" bestFit="1" customWidth="1"/>
    <col min="6898" max="7130" width="11" style="8"/>
    <col min="7131" max="7131" width="1.85546875" style="8" customWidth="1"/>
    <col min="7132" max="7132" width="23.42578125" style="8" customWidth="1"/>
    <col min="7133" max="7133" width="20.85546875" style="8" customWidth="1"/>
    <col min="7134" max="7134" width="20.7109375" style="8" customWidth="1"/>
    <col min="7135" max="7135" width="16.140625" style="8" customWidth="1"/>
    <col min="7136" max="7136" width="20" style="8" customWidth="1"/>
    <col min="7137" max="7137" width="18" style="8" customWidth="1"/>
    <col min="7138" max="7138" width="12.42578125" style="8" customWidth="1"/>
    <col min="7139" max="7139" width="13.28515625" style="8" customWidth="1"/>
    <col min="7140" max="7140" width="28.5703125" style="8" customWidth="1"/>
    <col min="7141" max="7141" width="18.5703125" style="8" customWidth="1"/>
    <col min="7142" max="7145" width="12.7109375" style="8" customWidth="1"/>
    <col min="7146" max="7146" width="13.28515625" style="8" customWidth="1"/>
    <col min="7147" max="7147" width="25.7109375" style="8" customWidth="1"/>
    <col min="7148" max="7148" width="16.7109375" style="8" bestFit="1" customWidth="1"/>
    <col min="7149" max="7149" width="16.85546875" style="8" bestFit="1" customWidth="1"/>
    <col min="7150" max="7150" width="13.5703125" style="8" bestFit="1" customWidth="1"/>
    <col min="7151" max="7151" width="40.42578125" style="8" bestFit="1" customWidth="1"/>
    <col min="7152" max="7153" width="15.7109375" style="8" bestFit="1" customWidth="1"/>
    <col min="7154" max="7386" width="11" style="8"/>
    <col min="7387" max="7387" width="1.85546875" style="8" customWidth="1"/>
    <col min="7388" max="7388" width="23.42578125" style="8" customWidth="1"/>
    <col min="7389" max="7389" width="20.85546875" style="8" customWidth="1"/>
    <col min="7390" max="7390" width="20.7109375" style="8" customWidth="1"/>
    <col min="7391" max="7391" width="16.140625" style="8" customWidth="1"/>
    <col min="7392" max="7392" width="20" style="8" customWidth="1"/>
    <col min="7393" max="7393" width="18" style="8" customWidth="1"/>
    <col min="7394" max="7394" width="12.42578125" style="8" customWidth="1"/>
    <col min="7395" max="7395" width="13.28515625" style="8" customWidth="1"/>
    <col min="7396" max="7396" width="28.5703125" style="8" customWidth="1"/>
    <col min="7397" max="7397" width="18.5703125" style="8" customWidth="1"/>
    <col min="7398" max="7401" width="12.7109375" style="8" customWidth="1"/>
    <col min="7402" max="7402" width="13.28515625" style="8" customWidth="1"/>
    <col min="7403" max="7403" width="25.7109375" style="8" customWidth="1"/>
    <col min="7404" max="7404" width="16.7109375" style="8" bestFit="1" customWidth="1"/>
    <col min="7405" max="7405" width="16.85546875" style="8" bestFit="1" customWidth="1"/>
    <col min="7406" max="7406" width="13.5703125" style="8" bestFit="1" customWidth="1"/>
    <col min="7407" max="7407" width="40.42578125" style="8" bestFit="1" customWidth="1"/>
    <col min="7408" max="7409" width="15.7109375" style="8" bestFit="1" customWidth="1"/>
    <col min="7410" max="7642" width="11" style="8"/>
    <col min="7643" max="7643" width="1.85546875" style="8" customWidth="1"/>
    <col min="7644" max="7644" width="23.42578125" style="8" customWidth="1"/>
    <col min="7645" max="7645" width="20.85546875" style="8" customWidth="1"/>
    <col min="7646" max="7646" width="20.7109375" style="8" customWidth="1"/>
    <col min="7647" max="7647" width="16.140625" style="8" customWidth="1"/>
    <col min="7648" max="7648" width="20" style="8" customWidth="1"/>
    <col min="7649" max="7649" width="18" style="8" customWidth="1"/>
    <col min="7650" max="7650" width="12.42578125" style="8" customWidth="1"/>
    <col min="7651" max="7651" width="13.28515625" style="8" customWidth="1"/>
    <col min="7652" max="7652" width="28.5703125" style="8" customWidth="1"/>
    <col min="7653" max="7653" width="18.5703125" style="8" customWidth="1"/>
    <col min="7654" max="7657" width="12.7109375" style="8" customWidth="1"/>
    <col min="7658" max="7658" width="13.28515625" style="8" customWidth="1"/>
    <col min="7659" max="7659" width="25.7109375" style="8" customWidth="1"/>
    <col min="7660" max="7660" width="16.7109375" style="8" bestFit="1" customWidth="1"/>
    <col min="7661" max="7661" width="16.85546875" style="8" bestFit="1" customWidth="1"/>
    <col min="7662" max="7662" width="13.5703125" style="8" bestFit="1" customWidth="1"/>
    <col min="7663" max="7663" width="40.42578125" style="8" bestFit="1" customWidth="1"/>
    <col min="7664" max="7665" width="15.7109375" style="8" bestFit="1" customWidth="1"/>
    <col min="7666" max="7898" width="11" style="8"/>
    <col min="7899" max="7899" width="1.85546875" style="8" customWidth="1"/>
    <col min="7900" max="7900" width="23.42578125" style="8" customWidth="1"/>
    <col min="7901" max="7901" width="20.85546875" style="8" customWidth="1"/>
    <col min="7902" max="7902" width="20.7109375" style="8" customWidth="1"/>
    <col min="7903" max="7903" width="16.140625" style="8" customWidth="1"/>
    <col min="7904" max="7904" width="20" style="8" customWidth="1"/>
    <col min="7905" max="7905" width="18" style="8" customWidth="1"/>
    <col min="7906" max="7906" width="12.42578125" style="8" customWidth="1"/>
    <col min="7907" max="7907" width="13.28515625" style="8" customWidth="1"/>
    <col min="7908" max="7908" width="28.5703125" style="8" customWidth="1"/>
    <col min="7909" max="7909" width="18.5703125" style="8" customWidth="1"/>
    <col min="7910" max="7913" width="12.7109375" style="8" customWidth="1"/>
    <col min="7914" max="7914" width="13.28515625" style="8" customWidth="1"/>
    <col min="7915" max="7915" width="25.7109375" style="8" customWidth="1"/>
    <col min="7916" max="7916" width="16.7109375" style="8" bestFit="1" customWidth="1"/>
    <col min="7917" max="7917" width="16.85546875" style="8" bestFit="1" customWidth="1"/>
    <col min="7918" max="7918" width="13.5703125" style="8" bestFit="1" customWidth="1"/>
    <col min="7919" max="7919" width="40.42578125" style="8" bestFit="1" customWidth="1"/>
    <col min="7920" max="7921" width="15.7109375" style="8" bestFit="1" customWidth="1"/>
    <col min="7922" max="8154" width="11" style="8"/>
    <col min="8155" max="8155" width="1.85546875" style="8" customWidth="1"/>
    <col min="8156" max="8156" width="23.42578125" style="8" customWidth="1"/>
    <col min="8157" max="8157" width="20.85546875" style="8" customWidth="1"/>
    <col min="8158" max="8158" width="20.7109375" style="8" customWidth="1"/>
    <col min="8159" max="8159" width="16.140625" style="8" customWidth="1"/>
    <col min="8160" max="8160" width="20" style="8" customWidth="1"/>
    <col min="8161" max="8161" width="18" style="8" customWidth="1"/>
    <col min="8162" max="8162" width="12.42578125" style="8" customWidth="1"/>
    <col min="8163" max="8163" width="13.28515625" style="8" customWidth="1"/>
    <col min="8164" max="8164" width="28.5703125" style="8" customWidth="1"/>
    <col min="8165" max="8165" width="18.5703125" style="8" customWidth="1"/>
    <col min="8166" max="8169" width="12.7109375" style="8" customWidth="1"/>
    <col min="8170" max="8170" width="13.28515625" style="8" customWidth="1"/>
    <col min="8171" max="8171" width="25.7109375" style="8" customWidth="1"/>
    <col min="8172" max="8172" width="16.7109375" style="8" bestFit="1" customWidth="1"/>
    <col min="8173" max="8173" width="16.85546875" style="8" bestFit="1" customWidth="1"/>
    <col min="8174" max="8174" width="13.5703125" style="8" bestFit="1" customWidth="1"/>
    <col min="8175" max="8175" width="40.42578125" style="8" bestFit="1" customWidth="1"/>
    <col min="8176" max="8177" width="15.7109375" style="8" bestFit="1" customWidth="1"/>
    <col min="8178" max="8410" width="11" style="8"/>
    <col min="8411" max="8411" width="1.85546875" style="8" customWidth="1"/>
    <col min="8412" max="8412" width="23.42578125" style="8" customWidth="1"/>
    <col min="8413" max="8413" width="20.85546875" style="8" customWidth="1"/>
    <col min="8414" max="8414" width="20.7109375" style="8" customWidth="1"/>
    <col min="8415" max="8415" width="16.140625" style="8" customWidth="1"/>
    <col min="8416" max="8416" width="20" style="8" customWidth="1"/>
    <col min="8417" max="8417" width="18" style="8" customWidth="1"/>
    <col min="8418" max="8418" width="12.42578125" style="8" customWidth="1"/>
    <col min="8419" max="8419" width="13.28515625" style="8" customWidth="1"/>
    <col min="8420" max="8420" width="28.5703125" style="8" customWidth="1"/>
    <col min="8421" max="8421" width="18.5703125" style="8" customWidth="1"/>
    <col min="8422" max="8425" width="12.7109375" style="8" customWidth="1"/>
    <col min="8426" max="8426" width="13.28515625" style="8" customWidth="1"/>
    <col min="8427" max="8427" width="25.7109375" style="8" customWidth="1"/>
    <col min="8428" max="8428" width="16.7109375" style="8" bestFit="1" customWidth="1"/>
    <col min="8429" max="8429" width="16.85546875" style="8" bestFit="1" customWidth="1"/>
    <col min="8430" max="8430" width="13.5703125" style="8" bestFit="1" customWidth="1"/>
    <col min="8431" max="8431" width="40.42578125" style="8" bestFit="1" customWidth="1"/>
    <col min="8432" max="8433" width="15.7109375" style="8" bestFit="1" customWidth="1"/>
    <col min="8434" max="8666" width="11" style="8"/>
    <col min="8667" max="8667" width="1.85546875" style="8" customWidth="1"/>
    <col min="8668" max="8668" width="23.42578125" style="8" customWidth="1"/>
    <col min="8669" max="8669" width="20.85546875" style="8" customWidth="1"/>
    <col min="8670" max="8670" width="20.7109375" style="8" customWidth="1"/>
    <col min="8671" max="8671" width="16.140625" style="8" customWidth="1"/>
    <col min="8672" max="8672" width="20" style="8" customWidth="1"/>
    <col min="8673" max="8673" width="18" style="8" customWidth="1"/>
    <col min="8674" max="8674" width="12.42578125" style="8" customWidth="1"/>
    <col min="8675" max="8675" width="13.28515625" style="8" customWidth="1"/>
    <col min="8676" max="8676" width="28.5703125" style="8" customWidth="1"/>
    <col min="8677" max="8677" width="18.5703125" style="8" customWidth="1"/>
    <col min="8678" max="8681" width="12.7109375" style="8" customWidth="1"/>
    <col min="8682" max="8682" width="13.28515625" style="8" customWidth="1"/>
    <col min="8683" max="8683" width="25.7109375" style="8" customWidth="1"/>
    <col min="8684" max="8684" width="16.7109375" style="8" bestFit="1" customWidth="1"/>
    <col min="8685" max="8685" width="16.85546875" style="8" bestFit="1" customWidth="1"/>
    <col min="8686" max="8686" width="13.5703125" style="8" bestFit="1" customWidth="1"/>
    <col min="8687" max="8687" width="40.42578125" style="8" bestFit="1" customWidth="1"/>
    <col min="8688" max="8689" width="15.7109375" style="8" bestFit="1" customWidth="1"/>
    <col min="8690" max="8922" width="11" style="8"/>
    <col min="8923" max="8923" width="1.85546875" style="8" customWidth="1"/>
    <col min="8924" max="8924" width="23.42578125" style="8" customWidth="1"/>
    <col min="8925" max="8925" width="20.85546875" style="8" customWidth="1"/>
    <col min="8926" max="8926" width="20.7109375" style="8" customWidth="1"/>
    <col min="8927" max="8927" width="16.140625" style="8" customWidth="1"/>
    <col min="8928" max="8928" width="20" style="8" customWidth="1"/>
    <col min="8929" max="8929" width="18" style="8" customWidth="1"/>
    <col min="8930" max="8930" width="12.42578125" style="8" customWidth="1"/>
    <col min="8931" max="8931" width="13.28515625" style="8" customWidth="1"/>
    <col min="8932" max="8932" width="28.5703125" style="8" customWidth="1"/>
    <col min="8933" max="8933" width="18.5703125" style="8" customWidth="1"/>
    <col min="8934" max="8937" width="12.7109375" style="8" customWidth="1"/>
    <col min="8938" max="8938" width="13.28515625" style="8" customWidth="1"/>
    <col min="8939" max="8939" width="25.7109375" style="8" customWidth="1"/>
    <col min="8940" max="8940" width="16.7109375" style="8" bestFit="1" customWidth="1"/>
    <col min="8941" max="8941" width="16.85546875" style="8" bestFit="1" customWidth="1"/>
    <col min="8942" max="8942" width="13.5703125" style="8" bestFit="1" customWidth="1"/>
    <col min="8943" max="8943" width="40.42578125" style="8" bestFit="1" customWidth="1"/>
    <col min="8944" max="8945" width="15.7109375" style="8" bestFit="1" customWidth="1"/>
    <col min="8946" max="9178" width="11" style="8"/>
    <col min="9179" max="9179" width="1.85546875" style="8" customWidth="1"/>
    <col min="9180" max="9180" width="23.42578125" style="8" customWidth="1"/>
    <col min="9181" max="9181" width="20.85546875" style="8" customWidth="1"/>
    <col min="9182" max="9182" width="20.7109375" style="8" customWidth="1"/>
    <col min="9183" max="9183" width="16.140625" style="8" customWidth="1"/>
    <col min="9184" max="9184" width="20" style="8" customWidth="1"/>
    <col min="9185" max="9185" width="18" style="8" customWidth="1"/>
    <col min="9186" max="9186" width="12.42578125" style="8" customWidth="1"/>
    <col min="9187" max="9187" width="13.28515625" style="8" customWidth="1"/>
    <col min="9188" max="9188" width="28.5703125" style="8" customWidth="1"/>
    <col min="9189" max="9189" width="18.5703125" style="8" customWidth="1"/>
    <col min="9190" max="9193" width="12.7109375" style="8" customWidth="1"/>
    <col min="9194" max="9194" width="13.28515625" style="8" customWidth="1"/>
    <col min="9195" max="9195" width="25.7109375" style="8" customWidth="1"/>
    <col min="9196" max="9196" width="16.7109375" style="8" bestFit="1" customWidth="1"/>
    <col min="9197" max="9197" width="16.85546875" style="8" bestFit="1" customWidth="1"/>
    <col min="9198" max="9198" width="13.5703125" style="8" bestFit="1" customWidth="1"/>
    <col min="9199" max="9199" width="40.42578125" style="8" bestFit="1" customWidth="1"/>
    <col min="9200" max="9201" width="15.7109375" style="8" bestFit="1" customWidth="1"/>
    <col min="9202" max="9434" width="11" style="8"/>
    <col min="9435" max="9435" width="1.85546875" style="8" customWidth="1"/>
    <col min="9436" max="9436" width="23.42578125" style="8" customWidth="1"/>
    <col min="9437" max="9437" width="20.85546875" style="8" customWidth="1"/>
    <col min="9438" max="9438" width="20.7109375" style="8" customWidth="1"/>
    <col min="9439" max="9439" width="16.140625" style="8" customWidth="1"/>
    <col min="9440" max="9440" width="20" style="8" customWidth="1"/>
    <col min="9441" max="9441" width="18" style="8" customWidth="1"/>
    <col min="9442" max="9442" width="12.42578125" style="8" customWidth="1"/>
    <col min="9443" max="9443" width="13.28515625" style="8" customWidth="1"/>
    <col min="9444" max="9444" width="28.5703125" style="8" customWidth="1"/>
    <col min="9445" max="9445" width="18.5703125" style="8" customWidth="1"/>
    <col min="9446" max="9449" width="12.7109375" style="8" customWidth="1"/>
    <col min="9450" max="9450" width="13.28515625" style="8" customWidth="1"/>
    <col min="9451" max="9451" width="25.7109375" style="8" customWidth="1"/>
    <col min="9452" max="9452" width="16.7109375" style="8" bestFit="1" customWidth="1"/>
    <col min="9453" max="9453" width="16.85546875" style="8" bestFit="1" customWidth="1"/>
    <col min="9454" max="9454" width="13.5703125" style="8" bestFit="1" customWidth="1"/>
    <col min="9455" max="9455" width="40.42578125" style="8" bestFit="1" customWidth="1"/>
    <col min="9456" max="9457" width="15.7109375" style="8" bestFit="1" customWidth="1"/>
    <col min="9458" max="9690" width="11" style="8"/>
    <col min="9691" max="9691" width="1.85546875" style="8" customWidth="1"/>
    <col min="9692" max="9692" width="23.42578125" style="8" customWidth="1"/>
    <col min="9693" max="9693" width="20.85546875" style="8" customWidth="1"/>
    <col min="9694" max="9694" width="20.7109375" style="8" customWidth="1"/>
    <col min="9695" max="9695" width="16.140625" style="8" customWidth="1"/>
    <col min="9696" max="9696" width="20" style="8" customWidth="1"/>
    <col min="9697" max="9697" width="18" style="8" customWidth="1"/>
    <col min="9698" max="9698" width="12.42578125" style="8" customWidth="1"/>
    <col min="9699" max="9699" width="13.28515625" style="8" customWidth="1"/>
    <col min="9700" max="9700" width="28.5703125" style="8" customWidth="1"/>
    <col min="9701" max="9701" width="18.5703125" style="8" customWidth="1"/>
    <col min="9702" max="9705" width="12.7109375" style="8" customWidth="1"/>
    <col min="9706" max="9706" width="13.28515625" style="8" customWidth="1"/>
    <col min="9707" max="9707" width="25.7109375" style="8" customWidth="1"/>
    <col min="9708" max="9708" width="16.7109375" style="8" bestFit="1" customWidth="1"/>
    <col min="9709" max="9709" width="16.85546875" style="8" bestFit="1" customWidth="1"/>
    <col min="9710" max="9710" width="13.5703125" style="8" bestFit="1" customWidth="1"/>
    <col min="9711" max="9711" width="40.42578125" style="8" bestFit="1" customWidth="1"/>
    <col min="9712" max="9713" width="15.7109375" style="8" bestFit="1" customWidth="1"/>
    <col min="9714" max="9946" width="11" style="8"/>
    <col min="9947" max="9947" width="1.85546875" style="8" customWidth="1"/>
    <col min="9948" max="9948" width="23.42578125" style="8" customWidth="1"/>
    <col min="9949" max="9949" width="20.85546875" style="8" customWidth="1"/>
    <col min="9950" max="9950" width="20.7109375" style="8" customWidth="1"/>
    <col min="9951" max="9951" width="16.140625" style="8" customWidth="1"/>
    <col min="9952" max="9952" width="20" style="8" customWidth="1"/>
    <col min="9953" max="9953" width="18" style="8" customWidth="1"/>
    <col min="9954" max="9954" width="12.42578125" style="8" customWidth="1"/>
    <col min="9955" max="9955" width="13.28515625" style="8" customWidth="1"/>
    <col min="9956" max="9956" width="28.5703125" style="8" customWidth="1"/>
    <col min="9957" max="9957" width="18.5703125" style="8" customWidth="1"/>
    <col min="9958" max="9961" width="12.7109375" style="8" customWidth="1"/>
    <col min="9962" max="9962" width="13.28515625" style="8" customWidth="1"/>
    <col min="9963" max="9963" width="25.7109375" style="8" customWidth="1"/>
    <col min="9964" max="9964" width="16.7109375" style="8" bestFit="1" customWidth="1"/>
    <col min="9965" max="9965" width="16.85546875" style="8" bestFit="1" customWidth="1"/>
    <col min="9966" max="9966" width="13.5703125" style="8" bestFit="1" customWidth="1"/>
    <col min="9967" max="9967" width="40.42578125" style="8" bestFit="1" customWidth="1"/>
    <col min="9968" max="9969" width="15.7109375" style="8" bestFit="1" customWidth="1"/>
    <col min="9970" max="10202" width="11" style="8"/>
    <col min="10203" max="10203" width="1.85546875" style="8" customWidth="1"/>
    <col min="10204" max="10204" width="23.42578125" style="8" customWidth="1"/>
    <col min="10205" max="10205" width="20.85546875" style="8" customWidth="1"/>
    <col min="10206" max="10206" width="20.7109375" style="8" customWidth="1"/>
    <col min="10207" max="10207" width="16.140625" style="8" customWidth="1"/>
    <col min="10208" max="10208" width="20" style="8" customWidth="1"/>
    <col min="10209" max="10209" width="18" style="8" customWidth="1"/>
    <col min="10210" max="10210" width="12.42578125" style="8" customWidth="1"/>
    <col min="10211" max="10211" width="13.28515625" style="8" customWidth="1"/>
    <col min="10212" max="10212" width="28.5703125" style="8" customWidth="1"/>
    <col min="10213" max="10213" width="18.5703125" style="8" customWidth="1"/>
    <col min="10214" max="10217" width="12.7109375" style="8" customWidth="1"/>
    <col min="10218" max="10218" width="13.28515625" style="8" customWidth="1"/>
    <col min="10219" max="10219" width="25.7109375" style="8" customWidth="1"/>
    <col min="10220" max="10220" width="16.7109375" style="8" bestFit="1" customWidth="1"/>
    <col min="10221" max="10221" width="16.85546875" style="8" bestFit="1" customWidth="1"/>
    <col min="10222" max="10222" width="13.5703125" style="8" bestFit="1" customWidth="1"/>
    <col min="10223" max="10223" width="40.42578125" style="8" bestFit="1" customWidth="1"/>
    <col min="10224" max="10225" width="15.7109375" style="8" bestFit="1" customWidth="1"/>
    <col min="10226" max="10458" width="11" style="8"/>
    <col min="10459" max="10459" width="1.85546875" style="8" customWidth="1"/>
    <col min="10460" max="10460" width="23.42578125" style="8" customWidth="1"/>
    <col min="10461" max="10461" width="20.85546875" style="8" customWidth="1"/>
    <col min="10462" max="10462" width="20.7109375" style="8" customWidth="1"/>
    <col min="10463" max="10463" width="16.140625" style="8" customWidth="1"/>
    <col min="10464" max="10464" width="20" style="8" customWidth="1"/>
    <col min="10465" max="10465" width="18" style="8" customWidth="1"/>
    <col min="10466" max="10466" width="12.42578125" style="8" customWidth="1"/>
    <col min="10467" max="10467" width="13.28515625" style="8" customWidth="1"/>
    <col min="10468" max="10468" width="28.5703125" style="8" customWidth="1"/>
    <col min="10469" max="10469" width="18.5703125" style="8" customWidth="1"/>
    <col min="10470" max="10473" width="12.7109375" style="8" customWidth="1"/>
    <col min="10474" max="10474" width="13.28515625" style="8" customWidth="1"/>
    <col min="10475" max="10475" width="25.7109375" style="8" customWidth="1"/>
    <col min="10476" max="10476" width="16.7109375" style="8" bestFit="1" customWidth="1"/>
    <col min="10477" max="10477" width="16.85546875" style="8" bestFit="1" customWidth="1"/>
    <col min="10478" max="10478" width="13.5703125" style="8" bestFit="1" customWidth="1"/>
    <col min="10479" max="10479" width="40.42578125" style="8" bestFit="1" customWidth="1"/>
    <col min="10480" max="10481" width="15.7109375" style="8" bestFit="1" customWidth="1"/>
    <col min="10482" max="10714" width="11" style="8"/>
    <col min="10715" max="10715" width="1.85546875" style="8" customWidth="1"/>
    <col min="10716" max="10716" width="23.42578125" style="8" customWidth="1"/>
    <col min="10717" max="10717" width="20.85546875" style="8" customWidth="1"/>
    <col min="10718" max="10718" width="20.7109375" style="8" customWidth="1"/>
    <col min="10719" max="10719" width="16.140625" style="8" customWidth="1"/>
    <col min="10720" max="10720" width="20" style="8" customWidth="1"/>
    <col min="10721" max="10721" width="18" style="8" customWidth="1"/>
    <col min="10722" max="10722" width="12.42578125" style="8" customWidth="1"/>
    <col min="10723" max="10723" width="13.28515625" style="8" customWidth="1"/>
    <col min="10724" max="10724" width="28.5703125" style="8" customWidth="1"/>
    <col min="10725" max="10725" width="18.5703125" style="8" customWidth="1"/>
    <col min="10726" max="10729" width="12.7109375" style="8" customWidth="1"/>
    <col min="10730" max="10730" width="13.28515625" style="8" customWidth="1"/>
    <col min="10731" max="10731" width="25.7109375" style="8" customWidth="1"/>
    <col min="10732" max="10732" width="16.7109375" style="8" bestFit="1" customWidth="1"/>
    <col min="10733" max="10733" width="16.85546875" style="8" bestFit="1" customWidth="1"/>
    <col min="10734" max="10734" width="13.5703125" style="8" bestFit="1" customWidth="1"/>
    <col min="10735" max="10735" width="40.42578125" style="8" bestFit="1" customWidth="1"/>
    <col min="10736" max="10737" width="15.7109375" style="8" bestFit="1" customWidth="1"/>
    <col min="10738" max="10970" width="11" style="8"/>
    <col min="10971" max="10971" width="1.85546875" style="8" customWidth="1"/>
    <col min="10972" max="10972" width="23.42578125" style="8" customWidth="1"/>
    <col min="10973" max="10973" width="20.85546875" style="8" customWidth="1"/>
    <col min="10974" max="10974" width="20.7109375" style="8" customWidth="1"/>
    <col min="10975" max="10975" width="16.140625" style="8" customWidth="1"/>
    <col min="10976" max="10976" width="20" style="8" customWidth="1"/>
    <col min="10977" max="10977" width="18" style="8" customWidth="1"/>
    <col min="10978" max="10978" width="12.42578125" style="8" customWidth="1"/>
    <col min="10979" max="10979" width="13.28515625" style="8" customWidth="1"/>
    <col min="10980" max="10980" width="28.5703125" style="8" customWidth="1"/>
    <col min="10981" max="10981" width="18.5703125" style="8" customWidth="1"/>
    <col min="10982" max="10985" width="12.7109375" style="8" customWidth="1"/>
    <col min="10986" max="10986" width="13.28515625" style="8" customWidth="1"/>
    <col min="10987" max="10987" width="25.7109375" style="8" customWidth="1"/>
    <col min="10988" max="10988" width="16.7109375" style="8" bestFit="1" customWidth="1"/>
    <col min="10989" max="10989" width="16.85546875" style="8" bestFit="1" customWidth="1"/>
    <col min="10990" max="10990" width="13.5703125" style="8" bestFit="1" customWidth="1"/>
    <col min="10991" max="10991" width="40.42578125" style="8" bestFit="1" customWidth="1"/>
    <col min="10992" max="10993" width="15.7109375" style="8" bestFit="1" customWidth="1"/>
    <col min="10994" max="11226" width="11" style="8"/>
    <col min="11227" max="11227" width="1.85546875" style="8" customWidth="1"/>
    <col min="11228" max="11228" width="23.42578125" style="8" customWidth="1"/>
    <col min="11229" max="11229" width="20.85546875" style="8" customWidth="1"/>
    <col min="11230" max="11230" width="20.7109375" style="8" customWidth="1"/>
    <col min="11231" max="11231" width="16.140625" style="8" customWidth="1"/>
    <col min="11232" max="11232" width="20" style="8" customWidth="1"/>
    <col min="11233" max="11233" width="18" style="8" customWidth="1"/>
    <col min="11234" max="11234" width="12.42578125" style="8" customWidth="1"/>
    <col min="11235" max="11235" width="13.28515625" style="8" customWidth="1"/>
    <col min="11236" max="11236" width="28.5703125" style="8" customWidth="1"/>
    <col min="11237" max="11237" width="18.5703125" style="8" customWidth="1"/>
    <col min="11238" max="11241" width="12.7109375" style="8" customWidth="1"/>
    <col min="11242" max="11242" width="13.28515625" style="8" customWidth="1"/>
    <col min="11243" max="11243" width="25.7109375" style="8" customWidth="1"/>
    <col min="11244" max="11244" width="16.7109375" style="8" bestFit="1" customWidth="1"/>
    <col min="11245" max="11245" width="16.85546875" style="8" bestFit="1" customWidth="1"/>
    <col min="11246" max="11246" width="13.5703125" style="8" bestFit="1" customWidth="1"/>
    <col min="11247" max="11247" width="40.42578125" style="8" bestFit="1" customWidth="1"/>
    <col min="11248" max="11249" width="15.7109375" style="8" bestFit="1" customWidth="1"/>
    <col min="11250" max="11482" width="11" style="8"/>
    <col min="11483" max="11483" width="1.85546875" style="8" customWidth="1"/>
    <col min="11484" max="11484" width="23.42578125" style="8" customWidth="1"/>
    <col min="11485" max="11485" width="20.85546875" style="8" customWidth="1"/>
    <col min="11486" max="11486" width="20.7109375" style="8" customWidth="1"/>
    <col min="11487" max="11487" width="16.140625" style="8" customWidth="1"/>
    <col min="11488" max="11488" width="20" style="8" customWidth="1"/>
    <col min="11489" max="11489" width="18" style="8" customWidth="1"/>
    <col min="11490" max="11490" width="12.42578125" style="8" customWidth="1"/>
    <col min="11491" max="11491" width="13.28515625" style="8" customWidth="1"/>
    <col min="11492" max="11492" width="28.5703125" style="8" customWidth="1"/>
    <col min="11493" max="11493" width="18.5703125" style="8" customWidth="1"/>
    <col min="11494" max="11497" width="12.7109375" style="8" customWidth="1"/>
    <col min="11498" max="11498" width="13.28515625" style="8" customWidth="1"/>
    <col min="11499" max="11499" width="25.7109375" style="8" customWidth="1"/>
    <col min="11500" max="11500" width="16.7109375" style="8" bestFit="1" customWidth="1"/>
    <col min="11501" max="11501" width="16.85546875" style="8" bestFit="1" customWidth="1"/>
    <col min="11502" max="11502" width="13.5703125" style="8" bestFit="1" customWidth="1"/>
    <col min="11503" max="11503" width="40.42578125" style="8" bestFit="1" customWidth="1"/>
    <col min="11504" max="11505" width="15.7109375" style="8" bestFit="1" customWidth="1"/>
    <col min="11506" max="11738" width="11" style="8"/>
    <col min="11739" max="11739" width="1.85546875" style="8" customWidth="1"/>
    <col min="11740" max="11740" width="23.42578125" style="8" customWidth="1"/>
    <col min="11741" max="11741" width="20.85546875" style="8" customWidth="1"/>
    <col min="11742" max="11742" width="20.7109375" style="8" customWidth="1"/>
    <col min="11743" max="11743" width="16.140625" style="8" customWidth="1"/>
    <col min="11744" max="11744" width="20" style="8" customWidth="1"/>
    <col min="11745" max="11745" width="18" style="8" customWidth="1"/>
    <col min="11746" max="11746" width="12.42578125" style="8" customWidth="1"/>
    <col min="11747" max="11747" width="13.28515625" style="8" customWidth="1"/>
    <col min="11748" max="11748" width="28.5703125" style="8" customWidth="1"/>
    <col min="11749" max="11749" width="18.5703125" style="8" customWidth="1"/>
    <col min="11750" max="11753" width="12.7109375" style="8" customWidth="1"/>
    <col min="11754" max="11754" width="13.28515625" style="8" customWidth="1"/>
    <col min="11755" max="11755" width="25.7109375" style="8" customWidth="1"/>
    <col min="11756" max="11756" width="16.7109375" style="8" bestFit="1" customWidth="1"/>
    <col min="11757" max="11757" width="16.85546875" style="8" bestFit="1" customWidth="1"/>
    <col min="11758" max="11758" width="13.5703125" style="8" bestFit="1" customWidth="1"/>
    <col min="11759" max="11759" width="40.42578125" style="8" bestFit="1" customWidth="1"/>
    <col min="11760" max="11761" width="15.7109375" style="8" bestFit="1" customWidth="1"/>
    <col min="11762" max="11994" width="11" style="8"/>
    <col min="11995" max="11995" width="1.85546875" style="8" customWidth="1"/>
    <col min="11996" max="11996" width="23.42578125" style="8" customWidth="1"/>
    <col min="11997" max="11997" width="20.85546875" style="8" customWidth="1"/>
    <col min="11998" max="11998" width="20.7109375" style="8" customWidth="1"/>
    <col min="11999" max="11999" width="16.140625" style="8" customWidth="1"/>
    <col min="12000" max="12000" width="20" style="8" customWidth="1"/>
    <col min="12001" max="12001" width="18" style="8" customWidth="1"/>
    <col min="12002" max="12002" width="12.42578125" style="8" customWidth="1"/>
    <col min="12003" max="12003" width="13.28515625" style="8" customWidth="1"/>
    <col min="12004" max="12004" width="28.5703125" style="8" customWidth="1"/>
    <col min="12005" max="12005" width="18.5703125" style="8" customWidth="1"/>
    <col min="12006" max="12009" width="12.7109375" style="8" customWidth="1"/>
    <col min="12010" max="12010" width="13.28515625" style="8" customWidth="1"/>
    <col min="12011" max="12011" width="25.7109375" style="8" customWidth="1"/>
    <col min="12012" max="12012" width="16.7109375" style="8" bestFit="1" customWidth="1"/>
    <col min="12013" max="12013" width="16.85546875" style="8" bestFit="1" customWidth="1"/>
    <col min="12014" max="12014" width="13.5703125" style="8" bestFit="1" customWidth="1"/>
    <col min="12015" max="12015" width="40.42578125" style="8" bestFit="1" customWidth="1"/>
    <col min="12016" max="12017" width="15.7109375" style="8" bestFit="1" customWidth="1"/>
    <col min="12018" max="12250" width="11" style="8"/>
    <col min="12251" max="12251" width="1.85546875" style="8" customWidth="1"/>
    <col min="12252" max="12252" width="23.42578125" style="8" customWidth="1"/>
    <col min="12253" max="12253" width="20.85546875" style="8" customWidth="1"/>
    <col min="12254" max="12254" width="20.7109375" style="8" customWidth="1"/>
    <col min="12255" max="12255" width="16.140625" style="8" customWidth="1"/>
    <col min="12256" max="12256" width="20" style="8" customWidth="1"/>
    <col min="12257" max="12257" width="18" style="8" customWidth="1"/>
    <col min="12258" max="12258" width="12.42578125" style="8" customWidth="1"/>
    <col min="12259" max="12259" width="13.28515625" style="8" customWidth="1"/>
    <col min="12260" max="12260" width="28.5703125" style="8" customWidth="1"/>
    <col min="12261" max="12261" width="18.5703125" style="8" customWidth="1"/>
    <col min="12262" max="12265" width="12.7109375" style="8" customWidth="1"/>
    <col min="12266" max="12266" width="13.28515625" style="8" customWidth="1"/>
    <col min="12267" max="12267" width="25.7109375" style="8" customWidth="1"/>
    <col min="12268" max="12268" width="16.7109375" style="8" bestFit="1" customWidth="1"/>
    <col min="12269" max="12269" width="16.85546875" style="8" bestFit="1" customWidth="1"/>
    <col min="12270" max="12270" width="13.5703125" style="8" bestFit="1" customWidth="1"/>
    <col min="12271" max="12271" width="40.42578125" style="8" bestFit="1" customWidth="1"/>
    <col min="12272" max="12273" width="15.7109375" style="8" bestFit="1" customWidth="1"/>
    <col min="12274" max="12506" width="11" style="8"/>
    <col min="12507" max="12507" width="1.85546875" style="8" customWidth="1"/>
    <col min="12508" max="12508" width="23.42578125" style="8" customWidth="1"/>
    <col min="12509" max="12509" width="20.85546875" style="8" customWidth="1"/>
    <col min="12510" max="12510" width="20.7109375" style="8" customWidth="1"/>
    <col min="12511" max="12511" width="16.140625" style="8" customWidth="1"/>
    <col min="12512" max="12512" width="20" style="8" customWidth="1"/>
    <col min="12513" max="12513" width="18" style="8" customWidth="1"/>
    <col min="12514" max="12514" width="12.42578125" style="8" customWidth="1"/>
    <col min="12515" max="12515" width="13.28515625" style="8" customWidth="1"/>
    <col min="12516" max="12516" width="28.5703125" style="8" customWidth="1"/>
    <col min="12517" max="12517" width="18.5703125" style="8" customWidth="1"/>
    <col min="12518" max="12521" width="12.7109375" style="8" customWidth="1"/>
    <col min="12522" max="12522" width="13.28515625" style="8" customWidth="1"/>
    <col min="12523" max="12523" width="25.7109375" style="8" customWidth="1"/>
    <col min="12524" max="12524" width="16.7109375" style="8" bestFit="1" customWidth="1"/>
    <col min="12525" max="12525" width="16.85546875" style="8" bestFit="1" customWidth="1"/>
    <col min="12526" max="12526" width="13.5703125" style="8" bestFit="1" customWidth="1"/>
    <col min="12527" max="12527" width="40.42578125" style="8" bestFit="1" customWidth="1"/>
    <col min="12528" max="12529" width="15.7109375" style="8" bestFit="1" customWidth="1"/>
    <col min="12530" max="12762" width="11" style="8"/>
    <col min="12763" max="12763" width="1.85546875" style="8" customWidth="1"/>
    <col min="12764" max="12764" width="23.42578125" style="8" customWidth="1"/>
    <col min="12765" max="12765" width="20.85546875" style="8" customWidth="1"/>
    <col min="12766" max="12766" width="20.7109375" style="8" customWidth="1"/>
    <col min="12767" max="12767" width="16.140625" style="8" customWidth="1"/>
    <col min="12768" max="12768" width="20" style="8" customWidth="1"/>
    <col min="12769" max="12769" width="18" style="8" customWidth="1"/>
    <col min="12770" max="12770" width="12.42578125" style="8" customWidth="1"/>
    <col min="12771" max="12771" width="13.28515625" style="8" customWidth="1"/>
    <col min="12772" max="12772" width="28.5703125" style="8" customWidth="1"/>
    <col min="12773" max="12773" width="18.5703125" style="8" customWidth="1"/>
    <col min="12774" max="12777" width="12.7109375" style="8" customWidth="1"/>
    <col min="12778" max="12778" width="13.28515625" style="8" customWidth="1"/>
    <col min="12779" max="12779" width="25.7109375" style="8" customWidth="1"/>
    <col min="12780" max="12780" width="16.7109375" style="8" bestFit="1" customWidth="1"/>
    <col min="12781" max="12781" width="16.85546875" style="8" bestFit="1" customWidth="1"/>
    <col min="12782" max="12782" width="13.5703125" style="8" bestFit="1" customWidth="1"/>
    <col min="12783" max="12783" width="40.42578125" style="8" bestFit="1" customWidth="1"/>
    <col min="12784" max="12785" width="15.7109375" style="8" bestFit="1" customWidth="1"/>
    <col min="12786" max="13018" width="11" style="8"/>
    <col min="13019" max="13019" width="1.85546875" style="8" customWidth="1"/>
    <col min="13020" max="13020" width="23.42578125" style="8" customWidth="1"/>
    <col min="13021" max="13021" width="20.85546875" style="8" customWidth="1"/>
    <col min="13022" max="13022" width="20.7109375" style="8" customWidth="1"/>
    <col min="13023" max="13023" width="16.140625" style="8" customWidth="1"/>
    <col min="13024" max="13024" width="20" style="8" customWidth="1"/>
    <col min="13025" max="13025" width="18" style="8" customWidth="1"/>
    <col min="13026" max="13026" width="12.42578125" style="8" customWidth="1"/>
    <col min="13027" max="13027" width="13.28515625" style="8" customWidth="1"/>
    <col min="13028" max="13028" width="28.5703125" style="8" customWidth="1"/>
    <col min="13029" max="13029" width="18.5703125" style="8" customWidth="1"/>
    <col min="13030" max="13033" width="12.7109375" style="8" customWidth="1"/>
    <col min="13034" max="13034" width="13.28515625" style="8" customWidth="1"/>
    <col min="13035" max="13035" width="25.7109375" style="8" customWidth="1"/>
    <col min="13036" max="13036" width="16.7109375" style="8" bestFit="1" customWidth="1"/>
    <col min="13037" max="13037" width="16.85546875" style="8" bestFit="1" customWidth="1"/>
    <col min="13038" max="13038" width="13.5703125" style="8" bestFit="1" customWidth="1"/>
    <col min="13039" max="13039" width="40.42578125" style="8" bestFit="1" customWidth="1"/>
    <col min="13040" max="13041" width="15.7109375" style="8" bestFit="1" customWidth="1"/>
    <col min="13042" max="13274" width="11" style="8"/>
    <col min="13275" max="13275" width="1.85546875" style="8" customWidth="1"/>
    <col min="13276" max="13276" width="23.42578125" style="8" customWidth="1"/>
    <col min="13277" max="13277" width="20.85546875" style="8" customWidth="1"/>
    <col min="13278" max="13278" width="20.7109375" style="8" customWidth="1"/>
    <col min="13279" max="13279" width="16.140625" style="8" customWidth="1"/>
    <col min="13280" max="13280" width="20" style="8" customWidth="1"/>
    <col min="13281" max="13281" width="18" style="8" customWidth="1"/>
    <col min="13282" max="13282" width="12.42578125" style="8" customWidth="1"/>
    <col min="13283" max="13283" width="13.28515625" style="8" customWidth="1"/>
    <col min="13284" max="13284" width="28.5703125" style="8" customWidth="1"/>
    <col min="13285" max="13285" width="18.5703125" style="8" customWidth="1"/>
    <col min="13286" max="13289" width="12.7109375" style="8" customWidth="1"/>
    <col min="13290" max="13290" width="13.28515625" style="8" customWidth="1"/>
    <col min="13291" max="13291" width="25.7109375" style="8" customWidth="1"/>
    <col min="13292" max="13292" width="16.7109375" style="8" bestFit="1" customWidth="1"/>
    <col min="13293" max="13293" width="16.85546875" style="8" bestFit="1" customWidth="1"/>
    <col min="13294" max="13294" width="13.5703125" style="8" bestFit="1" customWidth="1"/>
    <col min="13295" max="13295" width="40.42578125" style="8" bestFit="1" customWidth="1"/>
    <col min="13296" max="13297" width="15.7109375" style="8" bestFit="1" customWidth="1"/>
    <col min="13298" max="13530" width="11" style="8"/>
    <col min="13531" max="13531" width="1.85546875" style="8" customWidth="1"/>
    <col min="13532" max="13532" width="23.42578125" style="8" customWidth="1"/>
    <col min="13533" max="13533" width="20.85546875" style="8" customWidth="1"/>
    <col min="13534" max="13534" width="20.7109375" style="8" customWidth="1"/>
    <col min="13535" max="13535" width="16.140625" style="8" customWidth="1"/>
    <col min="13536" max="13536" width="20" style="8" customWidth="1"/>
    <col min="13537" max="13537" width="18" style="8" customWidth="1"/>
    <col min="13538" max="13538" width="12.42578125" style="8" customWidth="1"/>
    <col min="13539" max="13539" width="13.28515625" style="8" customWidth="1"/>
    <col min="13540" max="13540" width="28.5703125" style="8" customWidth="1"/>
    <col min="13541" max="13541" width="18.5703125" style="8" customWidth="1"/>
    <col min="13542" max="13545" width="12.7109375" style="8" customWidth="1"/>
    <col min="13546" max="13546" width="13.28515625" style="8" customWidth="1"/>
    <col min="13547" max="13547" width="25.7109375" style="8" customWidth="1"/>
    <col min="13548" max="13548" width="16.7109375" style="8" bestFit="1" customWidth="1"/>
    <col min="13549" max="13549" width="16.85546875" style="8" bestFit="1" customWidth="1"/>
    <col min="13550" max="13550" width="13.5703125" style="8" bestFit="1" customWidth="1"/>
    <col min="13551" max="13551" width="40.42578125" style="8" bestFit="1" customWidth="1"/>
    <col min="13552" max="13553" width="15.7109375" style="8" bestFit="1" customWidth="1"/>
    <col min="13554" max="13786" width="11" style="8"/>
    <col min="13787" max="13787" width="1.85546875" style="8" customWidth="1"/>
    <col min="13788" max="13788" width="23.42578125" style="8" customWidth="1"/>
    <col min="13789" max="13789" width="20.85546875" style="8" customWidth="1"/>
    <col min="13790" max="13790" width="20.7109375" style="8" customWidth="1"/>
    <col min="13791" max="13791" width="16.140625" style="8" customWidth="1"/>
    <col min="13792" max="13792" width="20" style="8" customWidth="1"/>
    <col min="13793" max="13793" width="18" style="8" customWidth="1"/>
    <col min="13794" max="13794" width="12.42578125" style="8" customWidth="1"/>
    <col min="13795" max="13795" width="13.28515625" style="8" customWidth="1"/>
    <col min="13796" max="13796" width="28.5703125" style="8" customWidth="1"/>
    <col min="13797" max="13797" width="18.5703125" style="8" customWidth="1"/>
    <col min="13798" max="13801" width="12.7109375" style="8" customWidth="1"/>
    <col min="13802" max="13802" width="13.28515625" style="8" customWidth="1"/>
    <col min="13803" max="13803" width="25.7109375" style="8" customWidth="1"/>
    <col min="13804" max="13804" width="16.7109375" style="8" bestFit="1" customWidth="1"/>
    <col min="13805" max="13805" width="16.85546875" style="8" bestFit="1" customWidth="1"/>
    <col min="13806" max="13806" width="13.5703125" style="8" bestFit="1" customWidth="1"/>
    <col min="13807" max="13807" width="40.42578125" style="8" bestFit="1" customWidth="1"/>
    <col min="13808" max="13809" width="15.7109375" style="8" bestFit="1" customWidth="1"/>
    <col min="13810" max="14042" width="11" style="8"/>
    <col min="14043" max="14043" width="1.85546875" style="8" customWidth="1"/>
    <col min="14044" max="14044" width="23.42578125" style="8" customWidth="1"/>
    <col min="14045" max="14045" width="20.85546875" style="8" customWidth="1"/>
    <col min="14046" max="14046" width="20.7109375" style="8" customWidth="1"/>
    <col min="14047" max="14047" width="16.140625" style="8" customWidth="1"/>
    <col min="14048" max="14048" width="20" style="8" customWidth="1"/>
    <col min="14049" max="14049" width="18" style="8" customWidth="1"/>
    <col min="14050" max="14050" width="12.42578125" style="8" customWidth="1"/>
    <col min="14051" max="14051" width="13.28515625" style="8" customWidth="1"/>
    <col min="14052" max="14052" width="28.5703125" style="8" customWidth="1"/>
    <col min="14053" max="14053" width="18.5703125" style="8" customWidth="1"/>
    <col min="14054" max="14057" width="12.7109375" style="8" customWidth="1"/>
    <col min="14058" max="14058" width="13.28515625" style="8" customWidth="1"/>
    <col min="14059" max="14059" width="25.7109375" style="8" customWidth="1"/>
    <col min="14060" max="14060" width="16.7109375" style="8" bestFit="1" customWidth="1"/>
    <col min="14061" max="14061" width="16.85546875" style="8" bestFit="1" customWidth="1"/>
    <col min="14062" max="14062" width="13.5703125" style="8" bestFit="1" customWidth="1"/>
    <col min="14063" max="14063" width="40.42578125" style="8" bestFit="1" customWidth="1"/>
    <col min="14064" max="14065" width="15.7109375" style="8" bestFit="1" customWidth="1"/>
    <col min="14066" max="14298" width="11" style="8"/>
    <col min="14299" max="14299" width="1.85546875" style="8" customWidth="1"/>
    <col min="14300" max="14300" width="23.42578125" style="8" customWidth="1"/>
    <col min="14301" max="14301" width="20.85546875" style="8" customWidth="1"/>
    <col min="14302" max="14302" width="20.7109375" style="8" customWidth="1"/>
    <col min="14303" max="14303" width="16.140625" style="8" customWidth="1"/>
    <col min="14304" max="14304" width="20" style="8" customWidth="1"/>
    <col min="14305" max="14305" width="18" style="8" customWidth="1"/>
    <col min="14306" max="14306" width="12.42578125" style="8" customWidth="1"/>
    <col min="14307" max="14307" width="13.28515625" style="8" customWidth="1"/>
    <col min="14308" max="14308" width="28.5703125" style="8" customWidth="1"/>
    <col min="14309" max="14309" width="18.5703125" style="8" customWidth="1"/>
    <col min="14310" max="14313" width="12.7109375" style="8" customWidth="1"/>
    <col min="14314" max="14314" width="13.28515625" style="8" customWidth="1"/>
    <col min="14315" max="14315" width="25.7109375" style="8" customWidth="1"/>
    <col min="14316" max="14316" width="16.7109375" style="8" bestFit="1" customWidth="1"/>
    <col min="14317" max="14317" width="16.85546875" style="8" bestFit="1" customWidth="1"/>
    <col min="14318" max="14318" width="13.5703125" style="8" bestFit="1" customWidth="1"/>
    <col min="14319" max="14319" width="40.42578125" style="8" bestFit="1" customWidth="1"/>
    <col min="14320" max="14321" width="15.7109375" style="8" bestFit="1" customWidth="1"/>
    <col min="14322" max="14554" width="11" style="8"/>
    <col min="14555" max="14555" width="1.85546875" style="8" customWidth="1"/>
    <col min="14556" max="14556" width="23.42578125" style="8" customWidth="1"/>
    <col min="14557" max="14557" width="20.85546875" style="8" customWidth="1"/>
    <col min="14558" max="14558" width="20.7109375" style="8" customWidth="1"/>
    <col min="14559" max="14559" width="16.140625" style="8" customWidth="1"/>
    <col min="14560" max="14560" width="20" style="8" customWidth="1"/>
    <col min="14561" max="14561" width="18" style="8" customWidth="1"/>
    <col min="14562" max="14562" width="12.42578125" style="8" customWidth="1"/>
    <col min="14563" max="14563" width="13.28515625" style="8" customWidth="1"/>
    <col min="14564" max="14564" width="28.5703125" style="8" customWidth="1"/>
    <col min="14565" max="14565" width="18.5703125" style="8" customWidth="1"/>
    <col min="14566" max="14569" width="12.7109375" style="8" customWidth="1"/>
    <col min="14570" max="14570" width="13.28515625" style="8" customWidth="1"/>
    <col min="14571" max="14571" width="25.7109375" style="8" customWidth="1"/>
    <col min="14572" max="14572" width="16.7109375" style="8" bestFit="1" customWidth="1"/>
    <col min="14573" max="14573" width="16.85546875" style="8" bestFit="1" customWidth="1"/>
    <col min="14574" max="14574" width="13.5703125" style="8" bestFit="1" customWidth="1"/>
    <col min="14575" max="14575" width="40.42578125" style="8" bestFit="1" customWidth="1"/>
    <col min="14576" max="14577" width="15.7109375" style="8" bestFit="1" customWidth="1"/>
    <col min="14578" max="14810" width="11" style="8"/>
    <col min="14811" max="14811" width="1.85546875" style="8" customWidth="1"/>
    <col min="14812" max="14812" width="23.42578125" style="8" customWidth="1"/>
    <col min="14813" max="14813" width="20.85546875" style="8" customWidth="1"/>
    <col min="14814" max="14814" width="20.7109375" style="8" customWidth="1"/>
    <col min="14815" max="14815" width="16.140625" style="8" customWidth="1"/>
    <col min="14816" max="14816" width="20" style="8" customWidth="1"/>
    <col min="14817" max="14817" width="18" style="8" customWidth="1"/>
    <col min="14818" max="14818" width="12.42578125" style="8" customWidth="1"/>
    <col min="14819" max="14819" width="13.28515625" style="8" customWidth="1"/>
    <col min="14820" max="14820" width="28.5703125" style="8" customWidth="1"/>
    <col min="14821" max="14821" width="18.5703125" style="8" customWidth="1"/>
    <col min="14822" max="14825" width="12.7109375" style="8" customWidth="1"/>
    <col min="14826" max="14826" width="13.28515625" style="8" customWidth="1"/>
    <col min="14827" max="14827" width="25.7109375" style="8" customWidth="1"/>
    <col min="14828" max="14828" width="16.7109375" style="8" bestFit="1" customWidth="1"/>
    <col min="14829" max="14829" width="16.85546875" style="8" bestFit="1" customWidth="1"/>
    <col min="14830" max="14830" width="13.5703125" style="8" bestFit="1" customWidth="1"/>
    <col min="14831" max="14831" width="40.42578125" style="8" bestFit="1" customWidth="1"/>
    <col min="14832" max="14833" width="15.7109375" style="8" bestFit="1" customWidth="1"/>
    <col min="14834" max="15066" width="11" style="8"/>
    <col min="15067" max="15067" width="1.85546875" style="8" customWidth="1"/>
    <col min="15068" max="15068" width="23.42578125" style="8" customWidth="1"/>
    <col min="15069" max="15069" width="20.85546875" style="8" customWidth="1"/>
    <col min="15070" max="15070" width="20.7109375" style="8" customWidth="1"/>
    <col min="15071" max="15071" width="16.140625" style="8" customWidth="1"/>
    <col min="15072" max="15072" width="20" style="8" customWidth="1"/>
    <col min="15073" max="15073" width="18" style="8" customWidth="1"/>
    <col min="15074" max="15074" width="12.42578125" style="8" customWidth="1"/>
    <col min="15075" max="15075" width="13.28515625" style="8" customWidth="1"/>
    <col min="15076" max="15076" width="28.5703125" style="8" customWidth="1"/>
    <col min="15077" max="15077" width="18.5703125" style="8" customWidth="1"/>
    <col min="15078" max="15081" width="12.7109375" style="8" customWidth="1"/>
    <col min="15082" max="15082" width="13.28515625" style="8" customWidth="1"/>
    <col min="15083" max="15083" width="25.7109375" style="8" customWidth="1"/>
    <col min="15084" max="15084" width="16.7109375" style="8" bestFit="1" customWidth="1"/>
    <col min="15085" max="15085" width="16.85546875" style="8" bestFit="1" customWidth="1"/>
    <col min="15086" max="15086" width="13.5703125" style="8" bestFit="1" customWidth="1"/>
    <col min="15087" max="15087" width="40.42578125" style="8" bestFit="1" customWidth="1"/>
    <col min="15088" max="15089" width="15.7109375" style="8" bestFit="1" customWidth="1"/>
    <col min="15090" max="15322" width="11" style="8"/>
    <col min="15323" max="15323" width="1.85546875" style="8" customWidth="1"/>
    <col min="15324" max="15324" width="23.42578125" style="8" customWidth="1"/>
    <col min="15325" max="15325" width="20.85546875" style="8" customWidth="1"/>
    <col min="15326" max="15326" width="20.7109375" style="8" customWidth="1"/>
    <col min="15327" max="15327" width="16.140625" style="8" customWidth="1"/>
    <col min="15328" max="15328" width="20" style="8" customWidth="1"/>
    <col min="15329" max="15329" width="18" style="8" customWidth="1"/>
    <col min="15330" max="15330" width="12.42578125" style="8" customWidth="1"/>
    <col min="15331" max="15331" width="13.28515625" style="8" customWidth="1"/>
    <col min="15332" max="15332" width="28.5703125" style="8" customWidth="1"/>
    <col min="15333" max="15333" width="18.5703125" style="8" customWidth="1"/>
    <col min="15334" max="15337" width="12.7109375" style="8" customWidth="1"/>
    <col min="15338" max="15338" width="13.28515625" style="8" customWidth="1"/>
    <col min="15339" max="15339" width="25.7109375" style="8" customWidth="1"/>
    <col min="15340" max="15340" width="16.7109375" style="8" bestFit="1" customWidth="1"/>
    <col min="15341" max="15341" width="16.85546875" style="8" bestFit="1" customWidth="1"/>
    <col min="15342" max="15342" width="13.5703125" style="8" bestFit="1" customWidth="1"/>
    <col min="15343" max="15343" width="40.42578125" style="8" bestFit="1" customWidth="1"/>
    <col min="15344" max="15345" width="15.7109375" style="8" bestFit="1" customWidth="1"/>
    <col min="15346" max="15578" width="11" style="8"/>
    <col min="15579" max="15579" width="1.85546875" style="8" customWidth="1"/>
    <col min="15580" max="15580" width="23.42578125" style="8" customWidth="1"/>
    <col min="15581" max="15581" width="20.85546875" style="8" customWidth="1"/>
    <col min="15582" max="15582" width="20.7109375" style="8" customWidth="1"/>
    <col min="15583" max="15583" width="16.140625" style="8" customWidth="1"/>
    <col min="15584" max="15584" width="20" style="8" customWidth="1"/>
    <col min="15585" max="15585" width="18" style="8" customWidth="1"/>
    <col min="15586" max="15586" width="12.42578125" style="8" customWidth="1"/>
    <col min="15587" max="15587" width="13.28515625" style="8" customWidth="1"/>
    <col min="15588" max="15588" width="28.5703125" style="8" customWidth="1"/>
    <col min="15589" max="15589" width="18.5703125" style="8" customWidth="1"/>
    <col min="15590" max="15593" width="12.7109375" style="8" customWidth="1"/>
    <col min="15594" max="15594" width="13.28515625" style="8" customWidth="1"/>
    <col min="15595" max="15595" width="25.7109375" style="8" customWidth="1"/>
    <col min="15596" max="15596" width="16.7109375" style="8" bestFit="1" customWidth="1"/>
    <col min="15597" max="15597" width="16.85546875" style="8" bestFit="1" customWidth="1"/>
    <col min="15598" max="15598" width="13.5703125" style="8" bestFit="1" customWidth="1"/>
    <col min="15599" max="15599" width="40.42578125" style="8" bestFit="1" customWidth="1"/>
    <col min="15600" max="15601" width="15.7109375" style="8" bestFit="1" customWidth="1"/>
    <col min="15602" max="15834" width="11" style="8"/>
    <col min="15835" max="15835" width="1.85546875" style="8" customWidth="1"/>
    <col min="15836" max="15836" width="23.42578125" style="8" customWidth="1"/>
    <col min="15837" max="15837" width="20.85546875" style="8" customWidth="1"/>
    <col min="15838" max="15838" width="20.7109375" style="8" customWidth="1"/>
    <col min="15839" max="15839" width="16.140625" style="8" customWidth="1"/>
    <col min="15840" max="15840" width="20" style="8" customWidth="1"/>
    <col min="15841" max="15841" width="18" style="8" customWidth="1"/>
    <col min="15842" max="15842" width="12.42578125" style="8" customWidth="1"/>
    <col min="15843" max="15843" width="13.28515625" style="8" customWidth="1"/>
    <col min="15844" max="15844" width="28.5703125" style="8" customWidth="1"/>
    <col min="15845" max="15845" width="18.5703125" style="8" customWidth="1"/>
    <col min="15846" max="15849" width="12.7109375" style="8" customWidth="1"/>
    <col min="15850" max="15850" width="13.28515625" style="8" customWidth="1"/>
    <col min="15851" max="15851" width="25.7109375" style="8" customWidth="1"/>
    <col min="15852" max="15852" width="16.7109375" style="8" bestFit="1" customWidth="1"/>
    <col min="15853" max="15853" width="16.85546875" style="8" bestFit="1" customWidth="1"/>
    <col min="15854" max="15854" width="13.5703125" style="8" bestFit="1" customWidth="1"/>
    <col min="15855" max="15855" width="40.42578125" style="8" bestFit="1" customWidth="1"/>
    <col min="15856" max="15857" width="15.7109375" style="8" bestFit="1" customWidth="1"/>
    <col min="15858" max="16090" width="11" style="8"/>
    <col min="16091" max="16091" width="1.85546875" style="8" customWidth="1"/>
    <col min="16092" max="16092" width="23.42578125" style="8" customWidth="1"/>
    <col min="16093" max="16093" width="20.85546875" style="8" customWidth="1"/>
    <col min="16094" max="16094" width="20.7109375" style="8" customWidth="1"/>
    <col min="16095" max="16095" width="16.140625" style="8" customWidth="1"/>
    <col min="16096" max="16096" width="20" style="8" customWidth="1"/>
    <col min="16097" max="16097" width="18" style="8" customWidth="1"/>
    <col min="16098" max="16098" width="12.42578125" style="8" customWidth="1"/>
    <col min="16099" max="16099" width="13.28515625" style="8" customWidth="1"/>
    <col min="16100" max="16100" width="28.5703125" style="8" customWidth="1"/>
    <col min="16101" max="16101" width="18.5703125" style="8" customWidth="1"/>
    <col min="16102" max="16105" width="12.7109375" style="8" customWidth="1"/>
    <col min="16106" max="16106" width="13.28515625" style="8" customWidth="1"/>
    <col min="16107" max="16107" width="25.7109375" style="8" customWidth="1"/>
    <col min="16108" max="16108" width="16.7109375" style="8" bestFit="1" customWidth="1"/>
    <col min="16109" max="16109" width="16.85546875" style="8" bestFit="1" customWidth="1"/>
    <col min="16110" max="16110" width="13.5703125" style="8" bestFit="1" customWidth="1"/>
    <col min="16111" max="16111" width="40.42578125" style="8" bestFit="1" customWidth="1"/>
    <col min="16112" max="16113" width="15.7109375" style="8" bestFit="1" customWidth="1"/>
    <col min="16114" max="16384" width="11" style="8"/>
  </cols>
  <sheetData>
    <row r="1" spans="1:16" ht="15.75" customHeight="1" x14ac:dyDescent="0.25"/>
    <row r="2" spans="1:16" ht="15.75" customHeight="1" x14ac:dyDescent="0.25"/>
    <row r="3" spans="1:16" ht="15.75" customHeight="1" x14ac:dyDescent="0.25"/>
    <row r="4" spans="1:16" ht="15.75" customHeight="1" x14ac:dyDescent="0.25"/>
    <row r="5" spans="1:16" ht="15.75" customHeight="1" x14ac:dyDescent="0.25"/>
    <row r="6" spans="1:16" ht="16.5" customHeight="1" x14ac:dyDescent="0.25">
      <c r="A6" s="26" t="s">
        <v>54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2.75" customHeight="1" x14ac:dyDescent="0.25">
      <c r="A7" s="9"/>
      <c r="B7" s="9"/>
      <c r="C7" s="9"/>
      <c r="D7" s="9"/>
      <c r="E7" s="9"/>
      <c r="F7" s="9"/>
      <c r="G7" s="9"/>
      <c r="H7" s="9"/>
      <c r="I7" s="9"/>
    </row>
    <row r="8" spans="1:16" ht="38.25" customHeight="1" x14ac:dyDescent="0.25">
      <c r="A8" s="27" t="s">
        <v>50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ht="12.75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16" s="33" customFormat="1" ht="24" customHeight="1" x14ac:dyDescent="0.25">
      <c r="A10" s="32" t="s">
        <v>1</v>
      </c>
      <c r="B10" s="25" t="s">
        <v>2</v>
      </c>
      <c r="C10" s="25" t="s">
        <v>23</v>
      </c>
      <c r="D10" s="25"/>
      <c r="E10" s="25"/>
      <c r="F10" s="25"/>
      <c r="G10" s="25"/>
      <c r="H10" s="25"/>
      <c r="I10" s="25"/>
      <c r="J10" s="28" t="s">
        <v>19</v>
      </c>
      <c r="K10" s="25" t="s">
        <v>56</v>
      </c>
      <c r="L10" s="25"/>
      <c r="M10" s="30" t="s">
        <v>20</v>
      </c>
      <c r="N10" s="31" t="s">
        <v>21</v>
      </c>
      <c r="O10" s="31" t="s">
        <v>22</v>
      </c>
      <c r="P10" s="25" t="s">
        <v>5</v>
      </c>
    </row>
    <row r="11" spans="1:16" s="34" customFormat="1" ht="71.25" customHeight="1" x14ac:dyDescent="0.25">
      <c r="A11" s="32"/>
      <c r="B11" s="25"/>
      <c r="C11" s="16" t="s">
        <v>3</v>
      </c>
      <c r="D11" s="16" t="s">
        <v>4</v>
      </c>
      <c r="E11" s="16" t="s">
        <v>24</v>
      </c>
      <c r="F11" s="16" t="s">
        <v>25</v>
      </c>
      <c r="G11" s="16" t="s">
        <v>55</v>
      </c>
      <c r="H11" s="16" t="s">
        <v>53</v>
      </c>
      <c r="I11" s="18" t="s">
        <v>57</v>
      </c>
      <c r="J11" s="29"/>
      <c r="K11" s="17" t="s">
        <v>9</v>
      </c>
      <c r="L11" s="17" t="s">
        <v>10</v>
      </c>
      <c r="M11" s="30"/>
      <c r="N11" s="31"/>
      <c r="O11" s="31"/>
      <c r="P11" s="25"/>
    </row>
    <row r="12" spans="1:16" ht="15" customHeight="1" x14ac:dyDescent="0.25">
      <c r="A12" s="19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s="14" customFormat="1" ht="15.75" customHeight="1" x14ac:dyDescent="0.25">
      <c r="A13" s="22" t="s">
        <v>5</v>
      </c>
      <c r="B13" s="2">
        <f t="shared" ref="B13:I13" si="0">+B15+B21</f>
        <v>3992</v>
      </c>
      <c r="C13" s="2">
        <f t="shared" si="0"/>
        <v>6993</v>
      </c>
      <c r="D13" s="2">
        <f t="shared" si="0"/>
        <v>1257</v>
      </c>
      <c r="E13" s="2">
        <f t="shared" si="0"/>
        <v>155</v>
      </c>
      <c r="F13" s="2">
        <f t="shared" si="0"/>
        <v>1159</v>
      </c>
      <c r="G13" s="2">
        <f t="shared" si="0"/>
        <v>7</v>
      </c>
      <c r="H13" s="2">
        <f t="shared" si="0"/>
        <v>975</v>
      </c>
      <c r="I13" s="2">
        <f t="shared" si="0"/>
        <v>1</v>
      </c>
      <c r="J13" s="2">
        <f t="shared" ref="J13:O13" si="1">SUM(J15+J21)</f>
        <v>97870</v>
      </c>
      <c r="K13" s="2">
        <f t="shared" si="1"/>
        <v>6048</v>
      </c>
      <c r="L13" s="2">
        <f t="shared" si="1"/>
        <v>5094</v>
      </c>
      <c r="M13" s="2">
        <f t="shared" si="1"/>
        <v>67</v>
      </c>
      <c r="N13" s="2">
        <f t="shared" si="1"/>
        <v>553696</v>
      </c>
      <c r="O13" s="2">
        <f t="shared" si="1"/>
        <v>433</v>
      </c>
      <c r="P13" s="2">
        <f>SUM(P15,P21)</f>
        <v>677747</v>
      </c>
    </row>
    <row r="14" spans="1:16" s="12" customFormat="1" ht="13.5" customHeight="1" x14ac:dyDescent="0.25">
      <c r="A14" s="23" t="s">
        <v>0</v>
      </c>
      <c r="B14" s="5"/>
      <c r="C14" s="3"/>
      <c r="D14" s="3"/>
      <c r="E14" s="3"/>
      <c r="F14" s="3"/>
      <c r="G14" s="3"/>
      <c r="H14" s="3"/>
      <c r="I14" s="3">
        <v>0</v>
      </c>
      <c r="J14" s="3"/>
      <c r="K14" s="3"/>
      <c r="L14" s="3"/>
      <c r="M14" s="3"/>
      <c r="N14" s="3"/>
      <c r="O14" s="3"/>
      <c r="P14" s="3"/>
    </row>
    <row r="15" spans="1:16" s="14" customFormat="1" ht="15.75" customHeight="1" x14ac:dyDescent="0.25">
      <c r="A15" s="22" t="s">
        <v>52</v>
      </c>
      <c r="B15" s="2">
        <f t="shared" ref="B15:P15" si="2">SUM(B16:B19)</f>
        <v>2386</v>
      </c>
      <c r="C15" s="2">
        <f t="shared" si="2"/>
        <v>4874</v>
      </c>
      <c r="D15" s="2">
        <f t="shared" si="2"/>
        <v>948</v>
      </c>
      <c r="E15" s="2">
        <f t="shared" si="2"/>
        <v>1</v>
      </c>
      <c r="F15" s="2">
        <f t="shared" si="2"/>
        <v>1126</v>
      </c>
      <c r="G15" s="2">
        <f t="shared" si="2"/>
        <v>5</v>
      </c>
      <c r="H15" s="2">
        <f t="shared" si="2"/>
        <v>973</v>
      </c>
      <c r="I15" s="2">
        <f t="shared" si="2"/>
        <v>1</v>
      </c>
      <c r="J15" s="2">
        <f t="shared" si="2"/>
        <v>3170</v>
      </c>
      <c r="K15" s="2">
        <f t="shared" si="2"/>
        <v>3780</v>
      </c>
      <c r="L15" s="2">
        <f t="shared" si="2"/>
        <v>2438</v>
      </c>
      <c r="M15" s="2">
        <f t="shared" si="2"/>
        <v>67</v>
      </c>
      <c r="N15" s="2">
        <f t="shared" si="2"/>
        <v>107268</v>
      </c>
      <c r="O15" s="2">
        <f t="shared" si="2"/>
        <v>433</v>
      </c>
      <c r="P15" s="2">
        <f t="shared" si="2"/>
        <v>127470</v>
      </c>
    </row>
    <row r="16" spans="1:16" s="12" customFormat="1" ht="15.75" customHeight="1" x14ac:dyDescent="0.25">
      <c r="A16" s="23" t="s">
        <v>6</v>
      </c>
      <c r="B16" s="4">
        <v>1650</v>
      </c>
      <c r="C16" s="5">
        <v>4760</v>
      </c>
      <c r="D16" s="5">
        <v>918</v>
      </c>
      <c r="E16" s="5">
        <v>1</v>
      </c>
      <c r="F16" s="5">
        <v>1006</v>
      </c>
      <c r="G16" s="5">
        <v>5</v>
      </c>
      <c r="H16" s="5">
        <v>973</v>
      </c>
      <c r="I16" s="5">
        <v>1</v>
      </c>
      <c r="J16" s="4">
        <v>3170</v>
      </c>
      <c r="K16" s="5">
        <v>3573</v>
      </c>
      <c r="L16" s="5">
        <v>1987</v>
      </c>
      <c r="M16" s="7">
        <v>67</v>
      </c>
      <c r="N16" s="4">
        <v>99999</v>
      </c>
      <c r="O16" s="7">
        <v>309</v>
      </c>
      <c r="P16" s="2">
        <f>SUM(B16:O16)</f>
        <v>118419</v>
      </c>
    </row>
    <row r="17" spans="1:19" s="12" customFormat="1" ht="15.75" customHeight="1" x14ac:dyDescent="0.25">
      <c r="A17" s="23" t="s">
        <v>17</v>
      </c>
      <c r="B17" s="4">
        <v>181</v>
      </c>
      <c r="C17" s="5">
        <v>11</v>
      </c>
      <c r="D17" s="5">
        <v>0</v>
      </c>
      <c r="E17" s="5">
        <v>0</v>
      </c>
      <c r="F17" s="5">
        <v>26</v>
      </c>
      <c r="G17" s="5">
        <v>0</v>
      </c>
      <c r="H17" s="5">
        <v>0</v>
      </c>
      <c r="I17" s="5">
        <v>0</v>
      </c>
      <c r="J17" s="7">
        <v>0</v>
      </c>
      <c r="K17" s="5">
        <v>39</v>
      </c>
      <c r="L17" s="5">
        <v>279</v>
      </c>
      <c r="M17" s="7">
        <v>0</v>
      </c>
      <c r="N17" s="7">
        <v>2153</v>
      </c>
      <c r="O17" s="5">
        <v>2</v>
      </c>
      <c r="P17" s="2">
        <f>SUM(B17:O17)</f>
        <v>2691</v>
      </c>
    </row>
    <row r="18" spans="1:19" s="12" customFormat="1" ht="15.75" customHeight="1" x14ac:dyDescent="0.25">
      <c r="A18" s="23" t="s">
        <v>7</v>
      </c>
      <c r="B18" s="4">
        <v>502</v>
      </c>
      <c r="C18" s="5">
        <v>85</v>
      </c>
      <c r="D18" s="5">
        <v>13</v>
      </c>
      <c r="E18" s="5">
        <v>0</v>
      </c>
      <c r="F18" s="5">
        <v>92</v>
      </c>
      <c r="G18" s="5">
        <v>0</v>
      </c>
      <c r="H18" s="5">
        <v>0</v>
      </c>
      <c r="I18" s="5">
        <v>0</v>
      </c>
      <c r="J18" s="7">
        <v>0</v>
      </c>
      <c r="K18" s="5">
        <v>160</v>
      </c>
      <c r="L18" s="5">
        <v>147</v>
      </c>
      <c r="M18" s="5">
        <v>0</v>
      </c>
      <c r="N18" s="7">
        <v>1395</v>
      </c>
      <c r="O18" s="5">
        <v>1</v>
      </c>
      <c r="P18" s="2">
        <f>SUM(B18:O18)</f>
        <v>2395</v>
      </c>
    </row>
    <row r="19" spans="1:19" s="12" customFormat="1" ht="15.75" customHeight="1" x14ac:dyDescent="0.25">
      <c r="A19" s="23" t="s">
        <v>8</v>
      </c>
      <c r="B19" s="5">
        <v>53</v>
      </c>
      <c r="C19" s="5">
        <v>18</v>
      </c>
      <c r="D19" s="5">
        <v>17</v>
      </c>
      <c r="E19" s="5">
        <v>0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8</v>
      </c>
      <c r="L19" s="5">
        <v>25</v>
      </c>
      <c r="M19" s="5">
        <v>0</v>
      </c>
      <c r="N19" s="5">
        <v>3721</v>
      </c>
      <c r="O19" s="5">
        <v>121</v>
      </c>
      <c r="P19" s="2">
        <f>SUM(B19:O19)</f>
        <v>3965</v>
      </c>
    </row>
    <row r="20" spans="1:19" s="12" customFormat="1" ht="13.5" customHeight="1" x14ac:dyDescent="0.25">
      <c r="A20" s="23"/>
      <c r="B20" s="23"/>
      <c r="C20" s="3"/>
      <c r="D20" s="3"/>
      <c r="E20" s="3"/>
      <c r="F20" s="3"/>
      <c r="G20" s="3"/>
      <c r="H20" s="3"/>
      <c r="I20" s="3"/>
      <c r="J20" s="5"/>
      <c r="K20" s="3"/>
      <c r="L20" s="3"/>
      <c r="M20" s="3"/>
      <c r="N20" s="3"/>
      <c r="O20" s="3"/>
      <c r="P20" s="2"/>
    </row>
    <row r="21" spans="1:19" s="14" customFormat="1" ht="15.75" customHeight="1" x14ac:dyDescent="0.25">
      <c r="A21" s="22" t="s">
        <v>49</v>
      </c>
      <c r="B21" s="2">
        <f>SUM(B22:B52)</f>
        <v>1606</v>
      </c>
      <c r="C21" s="2">
        <f t="shared" ref="C21:P21" si="3">SUM(C22:C52)</f>
        <v>2119</v>
      </c>
      <c r="D21" s="2">
        <f t="shared" si="3"/>
        <v>309</v>
      </c>
      <c r="E21" s="2">
        <f t="shared" si="3"/>
        <v>154</v>
      </c>
      <c r="F21" s="2">
        <f t="shared" si="3"/>
        <v>33</v>
      </c>
      <c r="G21" s="2">
        <f t="shared" si="3"/>
        <v>2</v>
      </c>
      <c r="H21" s="2">
        <f t="shared" si="3"/>
        <v>2</v>
      </c>
      <c r="I21" s="2">
        <f t="shared" si="3"/>
        <v>0</v>
      </c>
      <c r="J21" s="2">
        <f t="shared" si="3"/>
        <v>94700</v>
      </c>
      <c r="K21" s="2">
        <f t="shared" si="3"/>
        <v>2268</v>
      </c>
      <c r="L21" s="2">
        <f t="shared" si="3"/>
        <v>2656</v>
      </c>
      <c r="M21" s="2">
        <f t="shared" si="3"/>
        <v>0</v>
      </c>
      <c r="N21" s="2">
        <f t="shared" si="3"/>
        <v>446428</v>
      </c>
      <c r="O21" s="2">
        <f t="shared" si="3"/>
        <v>0</v>
      </c>
      <c r="P21" s="2">
        <f t="shared" si="3"/>
        <v>550277</v>
      </c>
      <c r="S21" s="35"/>
    </row>
    <row r="22" spans="1:19" s="12" customFormat="1" ht="15.75" customHeight="1" x14ac:dyDescent="0.25">
      <c r="A22" s="23" t="s">
        <v>11</v>
      </c>
      <c r="B22" s="5">
        <v>16</v>
      </c>
      <c r="C22" s="5">
        <v>125</v>
      </c>
      <c r="D22" s="5">
        <v>3</v>
      </c>
      <c r="E22" s="5">
        <v>0</v>
      </c>
      <c r="F22" s="5">
        <v>6</v>
      </c>
      <c r="G22" s="5">
        <v>0</v>
      </c>
      <c r="H22" s="5">
        <v>0</v>
      </c>
      <c r="I22" s="5">
        <v>0</v>
      </c>
      <c r="J22" s="5">
        <v>748</v>
      </c>
      <c r="K22" s="5">
        <v>0</v>
      </c>
      <c r="L22" s="5">
        <v>859</v>
      </c>
      <c r="M22" s="5">
        <v>0</v>
      </c>
      <c r="N22" s="5">
        <v>12110</v>
      </c>
      <c r="O22" s="5">
        <v>0</v>
      </c>
      <c r="P22" s="2">
        <f t="shared" ref="P22:P49" si="4">SUM(B22:O22)</f>
        <v>13867</v>
      </c>
    </row>
    <row r="23" spans="1:19" s="12" customFormat="1" ht="15.75" customHeight="1" x14ac:dyDescent="0.25">
      <c r="A23" s="23" t="s">
        <v>12</v>
      </c>
      <c r="B23" s="5">
        <v>0</v>
      </c>
      <c r="C23" s="5">
        <v>330</v>
      </c>
      <c r="D23" s="5">
        <v>0</v>
      </c>
      <c r="E23" s="5">
        <v>154</v>
      </c>
      <c r="F23" s="5">
        <v>11</v>
      </c>
      <c r="G23" s="5">
        <v>0</v>
      </c>
      <c r="H23" s="5">
        <v>0</v>
      </c>
      <c r="I23" s="5">
        <v>0</v>
      </c>
      <c r="J23" s="5">
        <v>4085</v>
      </c>
      <c r="K23" s="5">
        <v>0</v>
      </c>
      <c r="L23" s="5">
        <v>46</v>
      </c>
      <c r="M23" s="5">
        <v>0</v>
      </c>
      <c r="N23" s="5">
        <v>1780</v>
      </c>
      <c r="O23" s="5">
        <v>0</v>
      </c>
      <c r="P23" s="2">
        <f t="shared" si="4"/>
        <v>6406</v>
      </c>
    </row>
    <row r="24" spans="1:19" s="12" customFormat="1" ht="15.75" customHeight="1" x14ac:dyDescent="0.25">
      <c r="A24" s="23" t="s">
        <v>13</v>
      </c>
      <c r="B24" s="5">
        <v>0</v>
      </c>
      <c r="C24" s="5">
        <v>175</v>
      </c>
      <c r="D24" s="5">
        <v>0</v>
      </c>
      <c r="E24" s="5">
        <v>0</v>
      </c>
      <c r="F24" s="5">
        <v>2</v>
      </c>
      <c r="G24" s="5">
        <v>0</v>
      </c>
      <c r="H24" s="5">
        <v>0</v>
      </c>
      <c r="I24" s="5">
        <v>0</v>
      </c>
      <c r="J24" s="5">
        <v>17451</v>
      </c>
      <c r="K24" s="5">
        <v>0</v>
      </c>
      <c r="L24" s="5">
        <v>43</v>
      </c>
      <c r="M24" s="5">
        <v>0</v>
      </c>
      <c r="N24" s="5">
        <v>10441</v>
      </c>
      <c r="O24" s="5">
        <v>0</v>
      </c>
      <c r="P24" s="2">
        <f t="shared" si="4"/>
        <v>28112</v>
      </c>
    </row>
    <row r="25" spans="1:19" s="12" customFormat="1" ht="15.75" customHeight="1" x14ac:dyDescent="0.25">
      <c r="A25" s="23" t="s">
        <v>14</v>
      </c>
      <c r="B25" s="5">
        <v>38</v>
      </c>
      <c r="C25" s="5">
        <v>24</v>
      </c>
      <c r="D25" s="5">
        <v>0</v>
      </c>
      <c r="E25" s="5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17</v>
      </c>
      <c r="M25" s="5">
        <v>0</v>
      </c>
      <c r="N25" s="5">
        <v>2231</v>
      </c>
      <c r="O25" s="5">
        <v>0</v>
      </c>
      <c r="P25" s="2">
        <f t="shared" si="4"/>
        <v>2311</v>
      </c>
    </row>
    <row r="26" spans="1:19" s="12" customFormat="1" ht="15.75" customHeight="1" x14ac:dyDescent="0.25">
      <c r="A26" s="23" t="s">
        <v>15</v>
      </c>
      <c r="B26" s="5">
        <v>6</v>
      </c>
      <c r="C26" s="5">
        <v>93</v>
      </c>
      <c r="D26" s="5">
        <v>9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11329</v>
      </c>
      <c r="K26" s="5">
        <v>0</v>
      </c>
      <c r="L26" s="5">
        <v>301</v>
      </c>
      <c r="M26" s="5">
        <v>0</v>
      </c>
      <c r="N26" s="5">
        <v>2396</v>
      </c>
      <c r="O26" s="5">
        <v>0</v>
      </c>
      <c r="P26" s="2">
        <f t="shared" si="4"/>
        <v>14134</v>
      </c>
      <c r="S26" s="14"/>
    </row>
    <row r="27" spans="1:19" s="12" customFormat="1" ht="15.75" customHeight="1" x14ac:dyDescent="0.25">
      <c r="A27" s="23" t="s">
        <v>16</v>
      </c>
      <c r="B27" s="5">
        <v>0</v>
      </c>
      <c r="C27" s="5">
        <v>0</v>
      </c>
      <c r="D27" s="5">
        <v>154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2065</v>
      </c>
      <c r="K27" s="5">
        <v>0</v>
      </c>
      <c r="L27" s="5">
        <v>86</v>
      </c>
      <c r="M27" s="5">
        <v>0</v>
      </c>
      <c r="N27" s="5">
        <v>12308</v>
      </c>
      <c r="O27" s="5">
        <v>0</v>
      </c>
      <c r="P27" s="2">
        <f t="shared" si="4"/>
        <v>14613</v>
      </c>
    </row>
    <row r="28" spans="1:19" s="12" customFormat="1" ht="15.75" customHeight="1" x14ac:dyDescent="0.25">
      <c r="A28" s="23" t="s">
        <v>26</v>
      </c>
      <c r="B28" s="5">
        <v>12</v>
      </c>
      <c r="C28" s="5">
        <v>262</v>
      </c>
      <c r="D28" s="5">
        <v>3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4328</v>
      </c>
      <c r="K28" s="5">
        <v>1</v>
      </c>
      <c r="L28" s="5">
        <v>26</v>
      </c>
      <c r="M28" s="5">
        <v>0</v>
      </c>
      <c r="N28" s="5">
        <v>6938</v>
      </c>
      <c r="O28" s="5">
        <v>0</v>
      </c>
      <c r="P28" s="2">
        <f t="shared" si="4"/>
        <v>11570</v>
      </c>
    </row>
    <row r="29" spans="1:19" s="12" customFormat="1" ht="15.75" customHeight="1" x14ac:dyDescent="0.25">
      <c r="A29" s="23" t="s">
        <v>27</v>
      </c>
      <c r="B29" s="5">
        <v>47</v>
      </c>
      <c r="C29" s="5">
        <v>37</v>
      </c>
      <c r="D29" s="5">
        <v>0</v>
      </c>
      <c r="E29" s="5">
        <v>0</v>
      </c>
      <c r="F29" s="5">
        <v>0</v>
      </c>
      <c r="G29" s="5">
        <v>2</v>
      </c>
      <c r="H29" s="5">
        <v>0</v>
      </c>
      <c r="I29" s="5">
        <v>0</v>
      </c>
      <c r="J29" s="5">
        <v>599</v>
      </c>
      <c r="K29" s="5">
        <v>0</v>
      </c>
      <c r="L29" s="5">
        <v>32</v>
      </c>
      <c r="M29" s="5">
        <v>0</v>
      </c>
      <c r="N29" s="5">
        <v>763</v>
      </c>
      <c r="O29" s="5">
        <v>0</v>
      </c>
      <c r="P29" s="2">
        <f t="shared" si="4"/>
        <v>1480</v>
      </c>
    </row>
    <row r="30" spans="1:19" s="12" customFormat="1" ht="15.75" customHeight="1" x14ac:dyDescent="0.25">
      <c r="A30" s="23" t="s">
        <v>28</v>
      </c>
      <c r="B30" s="5">
        <v>33</v>
      </c>
      <c r="C30" s="5">
        <v>210</v>
      </c>
      <c r="D30" s="5">
        <v>1</v>
      </c>
      <c r="E30" s="5">
        <v>0</v>
      </c>
      <c r="F30" s="5">
        <v>1</v>
      </c>
      <c r="G30" s="5">
        <v>0</v>
      </c>
      <c r="H30" s="5">
        <v>0</v>
      </c>
      <c r="I30" s="5">
        <v>0</v>
      </c>
      <c r="J30" s="5">
        <v>5237</v>
      </c>
      <c r="K30" s="5">
        <v>0</v>
      </c>
      <c r="L30" s="5">
        <v>86</v>
      </c>
      <c r="M30" s="5">
        <v>0</v>
      </c>
      <c r="N30" s="5">
        <v>6122</v>
      </c>
      <c r="O30" s="5">
        <v>0</v>
      </c>
      <c r="P30" s="2">
        <f t="shared" si="4"/>
        <v>11690</v>
      </c>
    </row>
    <row r="31" spans="1:19" s="12" customFormat="1" ht="15.75" customHeight="1" x14ac:dyDescent="0.25">
      <c r="A31" s="23" t="s">
        <v>29</v>
      </c>
      <c r="B31" s="5">
        <v>35</v>
      </c>
      <c r="C31" s="5">
        <v>3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13967</v>
      </c>
      <c r="K31" s="5">
        <v>1</v>
      </c>
      <c r="L31" s="5">
        <v>100</v>
      </c>
      <c r="M31" s="5">
        <v>0</v>
      </c>
      <c r="N31" s="5">
        <v>30585</v>
      </c>
      <c r="O31" s="5">
        <v>0</v>
      </c>
      <c r="P31" s="2">
        <f t="shared" si="4"/>
        <v>44691</v>
      </c>
    </row>
    <row r="32" spans="1:19" s="12" customFormat="1" ht="15.75" customHeight="1" x14ac:dyDescent="0.25">
      <c r="A32" s="23" t="s">
        <v>30</v>
      </c>
      <c r="B32" s="5">
        <v>87</v>
      </c>
      <c r="C32" s="5">
        <v>3</v>
      </c>
      <c r="D32" s="5">
        <v>1</v>
      </c>
      <c r="E32" s="5">
        <v>0</v>
      </c>
      <c r="F32" s="5">
        <v>1</v>
      </c>
      <c r="G32" s="5">
        <v>0</v>
      </c>
      <c r="H32" s="5">
        <v>0</v>
      </c>
      <c r="I32" s="5">
        <v>0</v>
      </c>
      <c r="J32" s="5">
        <v>21884</v>
      </c>
      <c r="K32" s="5">
        <v>0</v>
      </c>
      <c r="L32" s="5">
        <v>112</v>
      </c>
      <c r="M32" s="5">
        <v>0</v>
      </c>
      <c r="N32" s="5">
        <v>6175</v>
      </c>
      <c r="O32" s="5">
        <v>0</v>
      </c>
      <c r="P32" s="2">
        <f t="shared" si="4"/>
        <v>28263</v>
      </c>
    </row>
    <row r="33" spans="1:16" s="12" customFormat="1" ht="15.75" customHeight="1" x14ac:dyDescent="0.25">
      <c r="A33" s="23" t="s">
        <v>31</v>
      </c>
      <c r="B33" s="5">
        <v>72</v>
      </c>
      <c r="C33" s="5">
        <v>1</v>
      </c>
      <c r="D33" s="5">
        <v>2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1082</v>
      </c>
      <c r="L33" s="5">
        <v>78</v>
      </c>
      <c r="M33" s="5">
        <v>0</v>
      </c>
      <c r="N33" s="5">
        <v>11447</v>
      </c>
      <c r="O33" s="5">
        <v>0</v>
      </c>
      <c r="P33" s="2">
        <f t="shared" si="4"/>
        <v>12682</v>
      </c>
    </row>
    <row r="34" spans="1:16" s="12" customFormat="1" ht="15.75" customHeight="1" x14ac:dyDescent="0.25">
      <c r="A34" s="23" t="s">
        <v>32</v>
      </c>
      <c r="B34" s="5">
        <v>0</v>
      </c>
      <c r="C34" s="5">
        <v>73</v>
      </c>
      <c r="D34" s="5">
        <v>1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4904</v>
      </c>
      <c r="K34" s="5">
        <v>0</v>
      </c>
      <c r="L34" s="5">
        <v>73</v>
      </c>
      <c r="M34" s="5">
        <v>0</v>
      </c>
      <c r="N34" s="5">
        <v>69896</v>
      </c>
      <c r="O34" s="5">
        <v>0</v>
      </c>
      <c r="P34" s="2">
        <f t="shared" si="4"/>
        <v>74947</v>
      </c>
    </row>
    <row r="35" spans="1:16" s="12" customFormat="1" ht="15.75" customHeight="1" x14ac:dyDescent="0.25">
      <c r="A35" s="23" t="s">
        <v>33</v>
      </c>
      <c r="B35" s="5">
        <v>282</v>
      </c>
      <c r="C35" s="5">
        <v>18</v>
      </c>
      <c r="D35" s="5">
        <v>4</v>
      </c>
      <c r="E35" s="5">
        <v>0</v>
      </c>
      <c r="F35" s="5">
        <v>4</v>
      </c>
      <c r="G35" s="5">
        <v>0</v>
      </c>
      <c r="H35" s="5">
        <v>0</v>
      </c>
      <c r="I35" s="5">
        <v>0</v>
      </c>
      <c r="J35" s="5">
        <v>0</v>
      </c>
      <c r="K35" s="5">
        <v>439</v>
      </c>
      <c r="L35" s="5">
        <v>219</v>
      </c>
      <c r="M35" s="5">
        <v>0</v>
      </c>
      <c r="N35" s="5">
        <v>111213</v>
      </c>
      <c r="O35" s="5">
        <v>0</v>
      </c>
      <c r="P35" s="2">
        <f t="shared" si="4"/>
        <v>112179</v>
      </c>
    </row>
    <row r="36" spans="1:16" s="12" customFormat="1" ht="15.75" customHeight="1" x14ac:dyDescent="0.25">
      <c r="A36" s="23" t="s">
        <v>34</v>
      </c>
      <c r="B36" s="5">
        <v>9</v>
      </c>
      <c r="C36" s="5">
        <v>1</v>
      </c>
      <c r="D36" s="5">
        <v>1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684</v>
      </c>
      <c r="K36" s="5">
        <v>0</v>
      </c>
      <c r="L36" s="5">
        <v>6</v>
      </c>
      <c r="M36" s="5">
        <v>0</v>
      </c>
      <c r="N36" s="5">
        <v>42698</v>
      </c>
      <c r="O36" s="5">
        <v>0</v>
      </c>
      <c r="P36" s="2">
        <f t="shared" si="4"/>
        <v>43399</v>
      </c>
    </row>
    <row r="37" spans="1:16" s="12" customFormat="1" ht="15.75" customHeight="1" x14ac:dyDescent="0.25">
      <c r="A37" s="23" t="s">
        <v>35</v>
      </c>
      <c r="B37" s="5">
        <v>842</v>
      </c>
      <c r="C37" s="5">
        <v>3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41</v>
      </c>
      <c r="K37" s="5">
        <v>668</v>
      </c>
      <c r="L37" s="5">
        <v>45</v>
      </c>
      <c r="M37" s="5">
        <v>0</v>
      </c>
      <c r="N37" s="5">
        <v>5028</v>
      </c>
      <c r="O37" s="5">
        <v>0</v>
      </c>
      <c r="P37" s="2">
        <f t="shared" si="4"/>
        <v>6627</v>
      </c>
    </row>
    <row r="38" spans="1:16" s="12" customFormat="1" ht="15.75" customHeight="1" x14ac:dyDescent="0.25">
      <c r="A38" s="23" t="s">
        <v>36</v>
      </c>
      <c r="B38" s="5">
        <v>26</v>
      </c>
      <c r="C38" s="5">
        <v>22</v>
      </c>
      <c r="D38" s="5">
        <v>87</v>
      </c>
      <c r="E38" s="5">
        <v>0</v>
      </c>
      <c r="F38" s="5">
        <v>1</v>
      </c>
      <c r="G38" s="5">
        <v>0</v>
      </c>
      <c r="H38" s="5">
        <v>0</v>
      </c>
      <c r="I38" s="5">
        <v>0</v>
      </c>
      <c r="J38" s="5">
        <v>398</v>
      </c>
      <c r="K38" s="5">
        <v>0</v>
      </c>
      <c r="L38" s="5">
        <v>26</v>
      </c>
      <c r="M38" s="5">
        <v>0</v>
      </c>
      <c r="N38" s="5">
        <v>22255</v>
      </c>
      <c r="O38" s="5">
        <v>0</v>
      </c>
      <c r="P38" s="2">
        <f t="shared" si="4"/>
        <v>22815</v>
      </c>
    </row>
    <row r="39" spans="1:16" s="12" customFormat="1" ht="15.75" customHeight="1" x14ac:dyDescent="0.25">
      <c r="A39" s="23" t="s">
        <v>37</v>
      </c>
      <c r="B39" s="5">
        <v>10</v>
      </c>
      <c r="C39" s="5">
        <v>55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638</v>
      </c>
      <c r="K39" s="5">
        <v>0</v>
      </c>
      <c r="L39" s="5">
        <v>3</v>
      </c>
      <c r="M39" s="5">
        <v>0</v>
      </c>
      <c r="N39" s="5">
        <v>7320</v>
      </c>
      <c r="O39" s="5">
        <v>0</v>
      </c>
      <c r="P39" s="2">
        <f t="shared" si="4"/>
        <v>8026</v>
      </c>
    </row>
    <row r="40" spans="1:16" s="12" customFormat="1" ht="15.75" customHeight="1" x14ac:dyDescent="0.25">
      <c r="A40" s="23" t="s">
        <v>38</v>
      </c>
      <c r="B40" s="5">
        <v>20</v>
      </c>
      <c r="C40" s="5">
        <v>14</v>
      </c>
      <c r="D40" s="5">
        <v>2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66</v>
      </c>
      <c r="L40" s="5">
        <v>34</v>
      </c>
      <c r="M40" s="5">
        <v>0</v>
      </c>
      <c r="N40" s="5">
        <v>3680</v>
      </c>
      <c r="O40" s="5">
        <v>0</v>
      </c>
      <c r="P40" s="2">
        <f t="shared" si="4"/>
        <v>3816</v>
      </c>
    </row>
    <row r="41" spans="1:16" s="12" customFormat="1" ht="15.75" customHeight="1" x14ac:dyDescent="0.25">
      <c r="A41" s="23" t="s">
        <v>39</v>
      </c>
      <c r="B41" s="5">
        <v>29</v>
      </c>
      <c r="C41" s="5">
        <v>10</v>
      </c>
      <c r="D41" s="5">
        <v>0</v>
      </c>
      <c r="E41" s="5">
        <v>0</v>
      </c>
      <c r="F41" s="5">
        <v>2</v>
      </c>
      <c r="G41" s="5">
        <v>0</v>
      </c>
      <c r="H41" s="5">
        <v>0</v>
      </c>
      <c r="I41" s="5">
        <v>0</v>
      </c>
      <c r="J41" s="5">
        <v>0</v>
      </c>
      <c r="K41" s="5">
        <v>7</v>
      </c>
      <c r="L41" s="5">
        <v>147</v>
      </c>
      <c r="M41" s="5">
        <v>0</v>
      </c>
      <c r="N41" s="5">
        <v>2895</v>
      </c>
      <c r="O41" s="5">
        <v>0</v>
      </c>
      <c r="P41" s="2">
        <f t="shared" si="4"/>
        <v>3090</v>
      </c>
    </row>
    <row r="42" spans="1:16" s="12" customFormat="1" ht="15.75" customHeight="1" x14ac:dyDescent="0.25">
      <c r="A42" s="23" t="s">
        <v>40</v>
      </c>
      <c r="B42" s="5">
        <v>10</v>
      </c>
      <c r="C42" s="5">
        <v>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4">
        <v>4742</v>
      </c>
      <c r="K42" s="5">
        <v>0</v>
      </c>
      <c r="L42" s="5">
        <v>75</v>
      </c>
      <c r="M42" s="5">
        <v>0</v>
      </c>
      <c r="N42" s="7">
        <v>2467</v>
      </c>
      <c r="O42" s="5">
        <v>0</v>
      </c>
      <c r="P42" s="2">
        <f t="shared" si="4"/>
        <v>7296</v>
      </c>
    </row>
    <row r="43" spans="1:16" s="12" customFormat="1" ht="15.75" customHeight="1" x14ac:dyDescent="0.25">
      <c r="A43" s="23" t="s">
        <v>41</v>
      </c>
      <c r="B43" s="5">
        <v>0</v>
      </c>
      <c r="C43" s="5">
        <v>14</v>
      </c>
      <c r="D43" s="5">
        <v>0</v>
      </c>
      <c r="E43" s="5">
        <v>0</v>
      </c>
      <c r="F43" s="5">
        <v>0</v>
      </c>
      <c r="G43" s="5">
        <v>0</v>
      </c>
      <c r="H43" s="5">
        <v>2</v>
      </c>
      <c r="I43" s="5">
        <v>0</v>
      </c>
      <c r="J43" s="5">
        <v>53</v>
      </c>
      <c r="K43" s="5">
        <v>0</v>
      </c>
      <c r="L43" s="5">
        <v>1</v>
      </c>
      <c r="M43" s="5">
        <v>0</v>
      </c>
      <c r="N43" s="5">
        <v>799</v>
      </c>
      <c r="O43" s="5">
        <v>0</v>
      </c>
      <c r="P43" s="2">
        <f t="shared" si="4"/>
        <v>869</v>
      </c>
    </row>
    <row r="44" spans="1:16" s="12" customFormat="1" ht="15.75" customHeight="1" x14ac:dyDescent="0.25">
      <c r="A44" s="23" t="s">
        <v>42</v>
      </c>
      <c r="B44" s="5">
        <v>0</v>
      </c>
      <c r="C44" s="5">
        <v>1</v>
      </c>
      <c r="D44" s="5">
        <v>1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598</v>
      </c>
      <c r="K44" s="5">
        <v>0</v>
      </c>
      <c r="L44" s="5">
        <v>0</v>
      </c>
      <c r="M44" s="5">
        <v>0</v>
      </c>
      <c r="N44" s="5">
        <v>1597</v>
      </c>
      <c r="O44" s="5">
        <v>0</v>
      </c>
      <c r="P44" s="2">
        <f t="shared" si="4"/>
        <v>2197</v>
      </c>
    </row>
    <row r="45" spans="1:16" s="12" customFormat="1" ht="15.75" customHeight="1" x14ac:dyDescent="0.25">
      <c r="A45" s="23" t="s">
        <v>18</v>
      </c>
      <c r="B45" s="5">
        <v>0</v>
      </c>
      <c r="C45" s="5">
        <v>128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345</v>
      </c>
      <c r="K45" s="5">
        <v>0</v>
      </c>
      <c r="L45" s="5">
        <v>22</v>
      </c>
      <c r="M45" s="5">
        <v>0</v>
      </c>
      <c r="N45" s="5">
        <v>5354</v>
      </c>
      <c r="O45" s="5">
        <v>0</v>
      </c>
      <c r="P45" s="2">
        <f t="shared" si="4"/>
        <v>5849</v>
      </c>
    </row>
    <row r="46" spans="1:16" s="12" customFormat="1" ht="15.75" customHeight="1" x14ac:dyDescent="0.25">
      <c r="A46" s="23" t="s">
        <v>43</v>
      </c>
      <c r="B46" s="5">
        <v>25</v>
      </c>
      <c r="C46" s="5">
        <v>177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218</v>
      </c>
      <c r="K46" s="5">
        <v>0</v>
      </c>
      <c r="L46" s="5">
        <v>2</v>
      </c>
      <c r="M46" s="5">
        <v>0</v>
      </c>
      <c r="N46" s="5">
        <v>36350</v>
      </c>
      <c r="O46" s="5">
        <v>0</v>
      </c>
      <c r="P46" s="2">
        <f t="shared" si="4"/>
        <v>36772</v>
      </c>
    </row>
    <row r="47" spans="1:16" s="12" customFormat="1" ht="15.75" customHeight="1" x14ac:dyDescent="0.25">
      <c r="A47" s="23" t="s">
        <v>44</v>
      </c>
      <c r="B47" s="5">
        <v>3</v>
      </c>
      <c r="C47" s="5">
        <v>58</v>
      </c>
      <c r="D47" s="5">
        <v>5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98</v>
      </c>
      <c r="K47" s="5">
        <v>4</v>
      </c>
      <c r="L47" s="5">
        <v>43</v>
      </c>
      <c r="M47" s="5">
        <v>0</v>
      </c>
      <c r="N47" s="5">
        <v>3327</v>
      </c>
      <c r="O47" s="5">
        <v>0</v>
      </c>
      <c r="P47" s="2">
        <f t="shared" si="4"/>
        <v>3538</v>
      </c>
    </row>
    <row r="48" spans="1:16" s="12" customFormat="1" ht="15.75" customHeight="1" x14ac:dyDescent="0.25">
      <c r="A48" s="23" t="s">
        <v>45</v>
      </c>
      <c r="B48" s="5">
        <v>4</v>
      </c>
      <c r="C48" s="5">
        <v>40</v>
      </c>
      <c r="D48" s="5">
        <v>32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5</v>
      </c>
      <c r="K48" s="5">
        <v>0</v>
      </c>
      <c r="L48" s="5">
        <v>25</v>
      </c>
      <c r="M48" s="5">
        <v>0</v>
      </c>
      <c r="N48" s="5">
        <v>121</v>
      </c>
      <c r="O48" s="5">
        <v>0</v>
      </c>
      <c r="P48" s="2">
        <f t="shared" si="4"/>
        <v>227</v>
      </c>
    </row>
    <row r="49" spans="1:19" s="12" customFormat="1" ht="15.75" customHeight="1" x14ac:dyDescent="0.25">
      <c r="A49" s="23" t="s">
        <v>51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2">
        <f t="shared" si="4"/>
        <v>0</v>
      </c>
    </row>
    <row r="50" spans="1:19" s="12" customFormat="1" ht="15.75" customHeight="1" x14ac:dyDescent="0.25">
      <c r="A50" s="23" t="s">
        <v>46</v>
      </c>
      <c r="B50" s="5">
        <v>0</v>
      </c>
      <c r="C50" s="5">
        <v>21</v>
      </c>
      <c r="D50" s="5">
        <v>1</v>
      </c>
      <c r="E50" s="5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4</v>
      </c>
      <c r="M50" s="5">
        <v>0</v>
      </c>
      <c r="N50" s="5">
        <v>7672</v>
      </c>
      <c r="O50" s="5">
        <v>0</v>
      </c>
      <c r="P50" s="2">
        <f>SUM(B50:O50)</f>
        <v>7699</v>
      </c>
    </row>
    <row r="51" spans="1:19" s="12" customFormat="1" ht="15.75" customHeight="1" x14ac:dyDescent="0.25">
      <c r="A51" s="23" t="s">
        <v>47</v>
      </c>
      <c r="B51" s="5">
        <v>0</v>
      </c>
      <c r="C51" s="5">
        <v>40</v>
      </c>
      <c r="D51" s="5">
        <v>2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17569</v>
      </c>
      <c r="O51" s="5">
        <v>0</v>
      </c>
      <c r="P51" s="2">
        <f>SUM(B51:O51)</f>
        <v>17611</v>
      </c>
    </row>
    <row r="52" spans="1:19" s="13" customFormat="1" ht="15.75" customHeight="1" x14ac:dyDescent="0.25">
      <c r="A52" s="24" t="s">
        <v>48</v>
      </c>
      <c r="B52" s="6">
        <v>0</v>
      </c>
      <c r="C52" s="6">
        <v>179</v>
      </c>
      <c r="D52" s="6">
        <v>0</v>
      </c>
      <c r="E52" s="6">
        <v>0</v>
      </c>
      <c r="F52" s="6">
        <v>3</v>
      </c>
      <c r="G52" s="6">
        <v>0</v>
      </c>
      <c r="H52" s="6">
        <v>0</v>
      </c>
      <c r="I52" s="6">
        <v>0</v>
      </c>
      <c r="J52" s="6">
        <v>283</v>
      </c>
      <c r="K52" s="6">
        <v>0</v>
      </c>
      <c r="L52" s="6">
        <v>145</v>
      </c>
      <c r="M52" s="6">
        <v>0</v>
      </c>
      <c r="N52" s="6">
        <v>2891</v>
      </c>
      <c r="O52" s="6">
        <v>0</v>
      </c>
      <c r="P52" s="15">
        <f>SUM(B52:O52)</f>
        <v>3501</v>
      </c>
      <c r="S52" s="12"/>
    </row>
    <row r="53" spans="1:19" s="10" customFormat="1" ht="15.75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S53" s="12"/>
    </row>
    <row r="54" spans="1:19" ht="15.75" x14ac:dyDescent="0.25">
      <c r="A54" s="9"/>
      <c r="B54" s="9"/>
      <c r="C54" s="9"/>
      <c r="D54" s="9"/>
      <c r="E54" s="9"/>
      <c r="F54" s="9"/>
      <c r="G54" s="9"/>
      <c r="H54" s="9"/>
      <c r="I54" s="9"/>
      <c r="S54" s="12"/>
    </row>
    <row r="55" spans="1:19" ht="15.75" x14ac:dyDescent="0.25">
      <c r="A55" s="9"/>
      <c r="B55" s="9"/>
      <c r="C55" s="9"/>
      <c r="D55" s="9"/>
      <c r="E55" s="9"/>
      <c r="F55" s="9"/>
      <c r="G55" s="9"/>
      <c r="H55" s="9"/>
      <c r="I55" s="9"/>
      <c r="S55" s="12"/>
    </row>
    <row r="56" spans="1:19" ht="15.75" x14ac:dyDescent="0.25">
      <c r="A56" s="9"/>
      <c r="B56" s="9"/>
      <c r="C56" s="9"/>
      <c r="D56" s="9"/>
      <c r="E56" s="9"/>
      <c r="F56" s="9"/>
      <c r="G56" s="9"/>
      <c r="H56" s="9"/>
      <c r="I56" s="9"/>
      <c r="S56" s="12"/>
    </row>
    <row r="57" spans="1:19" ht="15.75" x14ac:dyDescent="0.25">
      <c r="A57" s="9"/>
      <c r="B57" s="9"/>
      <c r="C57" s="9"/>
      <c r="D57" s="9"/>
      <c r="E57" s="9"/>
      <c r="F57" s="9"/>
      <c r="G57" s="9"/>
      <c r="H57" s="9"/>
      <c r="I57" s="9"/>
      <c r="S57" s="13"/>
    </row>
    <row r="58" spans="1:19" x14ac:dyDescent="0.25">
      <c r="A58" s="9"/>
      <c r="B58" s="9"/>
      <c r="C58" s="9"/>
      <c r="D58" s="9"/>
      <c r="E58" s="9"/>
      <c r="F58" s="9"/>
      <c r="G58" s="9"/>
      <c r="H58" s="9"/>
      <c r="I58" s="9"/>
    </row>
    <row r="59" spans="1:19" x14ac:dyDescent="0.25">
      <c r="A59" s="9"/>
      <c r="B59" s="9"/>
      <c r="C59" s="9"/>
      <c r="D59" s="9"/>
      <c r="E59" s="9"/>
      <c r="F59" s="9"/>
      <c r="G59" s="9"/>
      <c r="H59" s="9"/>
      <c r="I59" s="9"/>
    </row>
    <row r="60" spans="1:1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19" x14ac:dyDescent="0.25">
      <c r="A61" s="9"/>
      <c r="B61" s="9"/>
      <c r="C61" s="9"/>
      <c r="D61" s="9"/>
      <c r="E61" s="9"/>
      <c r="F61" s="9"/>
      <c r="G61" s="9"/>
      <c r="H61" s="9"/>
      <c r="I61" s="9"/>
    </row>
    <row r="62" spans="1:19" x14ac:dyDescent="0.25">
      <c r="A62" s="9"/>
      <c r="B62" s="9"/>
      <c r="C62" s="9"/>
      <c r="D62" s="9"/>
      <c r="E62" s="9"/>
      <c r="F62" s="9"/>
      <c r="G62" s="9"/>
      <c r="H62" s="9"/>
      <c r="I62" s="9"/>
    </row>
  </sheetData>
  <mergeCells count="11">
    <mergeCell ref="P10:P11"/>
    <mergeCell ref="A6:P6"/>
    <mergeCell ref="A8:P8"/>
    <mergeCell ref="J10:J11"/>
    <mergeCell ref="K10:L10"/>
    <mergeCell ref="M10:M11"/>
    <mergeCell ref="N10:N11"/>
    <mergeCell ref="O10:O11"/>
    <mergeCell ref="A10:A11"/>
    <mergeCell ref="B10:B11"/>
    <mergeCell ref="C10:I10"/>
  </mergeCells>
  <pageMargins left="0.98425196850393704" right="0" top="0.36" bottom="0.46" header="0.31496062992125984" footer="0.31496062992125984"/>
  <pageSetup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7.3_2017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Alan Felix Sender</dc:creator>
  <cp:lastModifiedBy>Martha Marisela Avila Jimenez</cp:lastModifiedBy>
  <cp:lastPrinted>2016-02-15T16:01:25Z</cp:lastPrinted>
  <dcterms:created xsi:type="dcterms:W3CDTF">2013-04-26T16:13:05Z</dcterms:created>
  <dcterms:modified xsi:type="dcterms:W3CDTF">2018-03-23T20:00:37Z</dcterms:modified>
</cp:coreProperties>
</file>